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METHIUM\Grpdata\UPLOAD\Phil\LMI_WEBSITE\LMI_FIXED\dir_lic\2026Q1\"/>
    </mc:Choice>
  </mc:AlternateContent>
  <bookViews>
    <workbookView xWindow="0" yWindow="0" windowWidth="15360" windowHeight="7095" firstSheet="2" activeTab="7"/>
  </bookViews>
  <sheets>
    <sheet name="Title" sheetId="41" r:id="rId1"/>
    <sheet name="Chiropractors" sheetId="1" r:id="rId2"/>
    <sheet name="Dental_Assistants" sheetId="2" r:id="rId3"/>
    <sheet name="Dental_Hygienists" sheetId="3" r:id="rId4"/>
    <sheet name="Dentists" sheetId="4" r:id="rId5"/>
    <sheet name="Hearing_Aid_Specialists" sheetId="5" r:id="rId6"/>
    <sheet name="SubsAbuse_and_Behav_Counselors" sheetId="6" r:id="rId7"/>
    <sheet name="Marr_and_Fam_Counselors" sheetId="7" r:id="rId8"/>
    <sheet name="Social_Workers_Other" sheetId="8" r:id="rId9"/>
    <sheet name="Counselors_Other" sheetId="9" r:id="rId10"/>
    <sheet name="Nursing_Home_Admin" sheetId="10" r:id="rId11"/>
    <sheet name="Certified_Nursing_Assistants" sheetId="11" r:id="rId12"/>
    <sheet name="Licensed_Practical_Nurses" sheetId="12" r:id="rId13"/>
    <sheet name="Registered_Nurses" sheetId="13" r:id="rId14"/>
    <sheet name="Adv_Practice_Registered_Nurses" sheetId="14" r:id="rId15"/>
    <sheet name="Occupational_Therapy_Assistants" sheetId="15" r:id="rId16"/>
    <sheet name="Occupational_Therapists" sheetId="16" r:id="rId17"/>
    <sheet name="Psychologists" sheetId="17" r:id="rId18"/>
    <sheet name="Optometrists" sheetId="18" r:id="rId19"/>
    <sheet name="Pharmacy_Technicians" sheetId="19" r:id="rId20"/>
    <sheet name="Pharmacists" sheetId="20" r:id="rId21"/>
    <sheet name="Podiatrists" sheetId="21" r:id="rId22"/>
    <sheet name="Physical_Therapy_Assistants" sheetId="22" r:id="rId23"/>
    <sheet name="Physical_Therapists" sheetId="23" r:id="rId24"/>
    <sheet name="Respiratory_Therapists" sheetId="24" r:id="rId25"/>
    <sheet name="Speech_Lang_Path_Assistants" sheetId="25" r:id="rId26"/>
    <sheet name="Speech_Lang_Pathologists" sheetId="26" r:id="rId27"/>
    <sheet name="Audiologists" sheetId="27" r:id="rId28"/>
    <sheet name="Radiologic_Technologists" sheetId="28" r:id="rId29"/>
    <sheet name="Physician_Assistants" sheetId="29" r:id="rId30"/>
    <sheet name="Anesthesiologists" sheetId="30" r:id="rId31"/>
    <sheet name="Emergency_Medical_Physicians" sheetId="31" r:id="rId32"/>
    <sheet name="Family_Medicine_Physicians" sheetId="32" r:id="rId33"/>
    <sheet name="Gen_Internal_Med_Physicians" sheetId="33" r:id="rId34"/>
    <sheet name="Obsetricians_Gynecologists" sheetId="34" r:id="rId35"/>
    <sheet name="Pediatricians" sheetId="35" r:id="rId36"/>
    <sheet name="Psychiatrists" sheetId="36" r:id="rId37"/>
    <sheet name="Radiologists" sheetId="37" r:id="rId38"/>
    <sheet name="Physician_All_Other" sheetId="38" r:id="rId39"/>
    <sheet name="Orthopedic_Surgeons" sheetId="39" r:id="rId40"/>
    <sheet name="Surgeons_All_Other" sheetId="40" r:id="rId41"/>
  </sheets>
  <definedNames>
    <definedName name="IDX" localSheetId="1">Chiropractors!$B$3</definedName>
  </definedNames>
  <calcPr calcId="162913"/>
</workbook>
</file>

<file path=xl/calcChain.xml><?xml version="1.0" encoding="utf-8"?>
<calcChain xmlns="http://schemas.openxmlformats.org/spreadsheetml/2006/main">
  <c r="B43" i="38" l="1"/>
  <c r="C42" i="38" s="1"/>
  <c r="C41" i="38"/>
  <c r="C42" i="40"/>
  <c r="C40" i="40"/>
  <c r="C41" i="40"/>
  <c r="C39" i="40"/>
  <c r="C31" i="40"/>
  <c r="C32" i="40"/>
  <c r="C30" i="40"/>
  <c r="C20" i="40"/>
  <c r="C21" i="40"/>
  <c r="C22" i="40"/>
  <c r="C23" i="40"/>
  <c r="C19" i="40"/>
  <c r="C7" i="40"/>
  <c r="C8" i="40"/>
  <c r="C9" i="40"/>
  <c r="C10" i="40"/>
  <c r="C11" i="40"/>
  <c r="C12" i="40"/>
  <c r="C6" i="40"/>
  <c r="C40" i="38"/>
  <c r="C32" i="38"/>
  <c r="C33" i="38"/>
  <c r="C31" i="38"/>
  <c r="C34" i="38" s="1"/>
  <c r="C20" i="38"/>
  <c r="C21" i="38"/>
  <c r="C22" i="38"/>
  <c r="C23" i="38"/>
  <c r="C24" i="38"/>
  <c r="C19" i="38"/>
  <c r="C7" i="38"/>
  <c r="C8" i="38"/>
  <c r="C9" i="38"/>
  <c r="C10" i="38"/>
  <c r="C11" i="38"/>
  <c r="C12" i="38"/>
  <c r="C6" i="38"/>
  <c r="C43" i="38" l="1"/>
  <c r="C33" i="40"/>
  <c r="C24" i="40"/>
  <c r="C13" i="40"/>
  <c r="C25" i="38"/>
  <c r="C13" i="38"/>
  <c r="C42" i="6" l="1"/>
  <c r="C41" i="6"/>
  <c r="C40" i="6"/>
  <c r="C32" i="6"/>
  <c r="C34" i="6" s="1"/>
  <c r="C33" i="6"/>
  <c r="C31" i="6"/>
  <c r="C20" i="6"/>
  <c r="C21" i="6"/>
  <c r="C22" i="6"/>
  <c r="C23" i="6"/>
  <c r="C24" i="6"/>
  <c r="C19" i="6"/>
  <c r="C7" i="6"/>
  <c r="C8" i="6"/>
  <c r="C9" i="6"/>
  <c r="C10" i="6"/>
  <c r="C11" i="6"/>
  <c r="C12" i="6"/>
  <c r="C6" i="6"/>
  <c r="C43" i="3"/>
  <c r="C42" i="3"/>
  <c r="C41" i="3"/>
  <c r="C33" i="3"/>
  <c r="C34" i="3"/>
  <c r="C32" i="3"/>
  <c r="C35" i="3" s="1"/>
  <c r="C20" i="3"/>
  <c r="C21" i="3"/>
  <c r="C22" i="3"/>
  <c r="C23" i="3"/>
  <c r="C24" i="3"/>
  <c r="C25" i="3"/>
  <c r="C19" i="3"/>
  <c r="C7" i="3"/>
  <c r="C8" i="3"/>
  <c r="C9" i="3"/>
  <c r="C10" i="3"/>
  <c r="C11" i="3"/>
  <c r="C12" i="3"/>
  <c r="C6" i="3"/>
  <c r="C43" i="2"/>
  <c r="C42" i="2"/>
  <c r="C41" i="2"/>
  <c r="C25" i="6" l="1"/>
  <c r="C13" i="6"/>
  <c r="C26" i="3"/>
  <c r="C13" i="3"/>
  <c r="C33" i="2"/>
  <c r="C34" i="2"/>
  <c r="C32" i="2"/>
  <c r="B26" i="2"/>
  <c r="C20" i="2" s="1"/>
  <c r="C7" i="2"/>
  <c r="C8" i="2"/>
  <c r="C9" i="2"/>
  <c r="C10" i="2"/>
  <c r="C11" i="2"/>
  <c r="C12" i="2"/>
  <c r="C6" i="2"/>
  <c r="C35" i="2" l="1"/>
  <c r="C13" i="2"/>
  <c r="C19" i="2"/>
  <c r="C25" i="2"/>
  <c r="C24" i="2"/>
  <c r="C23" i="2"/>
  <c r="C22" i="2"/>
  <c r="C21" i="2"/>
  <c r="C26" i="2" l="1"/>
</calcChain>
</file>

<file path=xl/sharedStrings.xml><?xml version="1.0" encoding="utf-8"?>
<sst xmlns="http://schemas.openxmlformats.org/spreadsheetml/2006/main" count="1835" uniqueCount="276">
  <si>
    <t>Northwest Region</t>
  </si>
  <si>
    <t>Southwest Region</t>
  </si>
  <si>
    <t>Northeast Region</t>
  </si>
  <si>
    <t>Central-Southeast Region</t>
  </si>
  <si>
    <t>Casper MSA</t>
  </si>
  <si>
    <t>Cheyenne MSA</t>
  </si>
  <si>
    <t>Unknown</t>
  </si>
  <si>
    <t>Total</t>
  </si>
  <si>
    <t>Sub-State Region</t>
  </si>
  <si>
    <t>N</t>
  </si>
  <si>
    <t>%</t>
  </si>
  <si>
    <t>Number and Percent of Licensed Chiropractors in Wyoming Wage Records by Wyoming Substate Region, 2026Q1</t>
  </si>
  <si>
    <t>25-34</t>
  </si>
  <si>
    <t>35-44</t>
  </si>
  <si>
    <t>45-54</t>
  </si>
  <si>
    <t>55-64</t>
  </si>
  <si>
    <t>65+</t>
  </si>
  <si>
    <t>Age Group</t>
  </si>
  <si>
    <t>Number and Percent of Licensed Chiropractors in Wyoming Wage Records by Age Group, 2026Q1</t>
  </si>
  <si>
    <t>Male</t>
  </si>
  <si>
    <t>Female</t>
  </si>
  <si>
    <t>Sex</t>
  </si>
  <si>
    <t>Number and Percent of Licensed Chiropractors in Wyoming Wage Records by Sex, 2026Q1</t>
  </si>
  <si>
    <t>In Wage Records</t>
  </si>
  <si>
    <t>Not in Wage Records</t>
  </si>
  <si>
    <t>Licensed Chiropractors</t>
  </si>
  <si>
    <t>Total Number of Licensed Chiropractors in Wyoming Wage Records, 2026Q1</t>
  </si>
  <si>
    <t>Number and Percent of Licensed Dental Assistants in Wyoming Wage Records by Wyoming Substate Region, 2026Q1</t>
  </si>
  <si>
    <t>18-24</t>
  </si>
  <si>
    <t>Number and Percent of Licensed Dental Assistants in Wyoming Wage Records by Age Group, 2026Q1</t>
  </si>
  <si>
    <t>Number and Percent of Licensed Dental Assistants in Wyoming Wage Records by Sex,  2026Q1</t>
  </si>
  <si>
    <t>Licensed Dental Assistants</t>
  </si>
  <si>
    <t>Younger than 18</t>
  </si>
  <si>
    <t>Total, All Licenses</t>
  </si>
  <si>
    <t>Total Number of Licensed Dental Assistants in Wyoming Wage Records, 2026Q1</t>
  </si>
  <si>
    <t>Number and Percent of Licensed Dental Hygienists in Wyoming Wage Records by Wyoming Substate Region, 2026Q1</t>
  </si>
  <si>
    <t>Number and Percent of Licensed Dental Hygienists in Wyoming Wage Records by Age Group, 2026Q1</t>
  </si>
  <si>
    <t>Number and Percent of Licensed Dental Hygienists in Wyoming Wage Records by Sex, 2026Q1</t>
  </si>
  <si>
    <t>Licensed Dental Hygienists</t>
  </si>
  <si>
    <t>Total Number of Licensed Dental Hygienists in Wyoming Wage Records, 2026Q1</t>
  </si>
  <si>
    <t>Number and Percent of Licensed Dentists in Wyoming Wage Records by Wyoming Substate Region, 2026Q1</t>
  </si>
  <si>
    <t>Number and Percent of Licensed Dentists in Wyoming Wage Records by Age Group, 2026Q1</t>
  </si>
  <si>
    <t>Number and Percent of Licensed Dentists in Wyoming Wage Records by Sex, 2026Q1</t>
  </si>
  <si>
    <t>Licensed Dentists</t>
  </si>
  <si>
    <t>Total Number of Licensed Dentists in Wyoming Wage Records, 2026Q1</t>
  </si>
  <si>
    <t>Number and Percent of Licensed Hearing Aid Specialists in Wyoming Wage Records by Wyoming Substate Region, 2026Q1</t>
  </si>
  <si>
    <t>Number and Percent of Licensed Hearing Aid Specialists in Wyoming Wage Records by Age Group, 2026Q1</t>
  </si>
  <si>
    <t>Number and Percent of Licensed Hearing Aid Specialists in Wyoming Wage Records by Sex, 2026Q1</t>
  </si>
  <si>
    <t>Total Number of Licensed Hearing Aid Specialists in Wyoming Wage Records, 2026Q1</t>
  </si>
  <si>
    <t>Licensed Hearing Aid Specialists</t>
  </si>
  <si>
    <t>Number and Percent of Licensed Substance Abuse and Behavioral Counselors in Wyoming Wage Records by Wyoming Substate Region, 2026Q1</t>
  </si>
  <si>
    <t>Number and Percent of Licensed Substance Abuse and Behavioral Counselors in Wyoming Wage Records by Age Group, 2026Q1</t>
  </si>
  <si>
    <t>Number and Percent of Licensed Substance Abuse and Behavioral Counselors in Wyoming Wage Records by Sex, 2026Q1</t>
  </si>
  <si>
    <t>Licensed Substance Abuse and Behavioral Counselors</t>
  </si>
  <si>
    <t>Total Number of Licensed Substance Abuse and Behavioral Counselors in Wyoming Wage Records, 2026Q1</t>
  </si>
  <si>
    <t>Number and Percent of Licensed Marriage and Family Counselors in Wyoming Wage Records by Wyoming Substate Region, 2026Q1</t>
  </si>
  <si>
    <t>Number and Percent of Licensed Marriage and Family Counselors in Wyoming Wage Records by Age Group, 2026Q1</t>
  </si>
  <si>
    <t>Total Number of Licensed Marriage and Family Counselors in Wyoming Wage Records, 2026Q1</t>
  </si>
  <si>
    <t>Licensed Marriage and Family Counselors</t>
  </si>
  <si>
    <t>Number and Percent of Licensed Marriage and Family Counselors in Wyoming Wage Records by Sex, 2026Q1</t>
  </si>
  <si>
    <t>Number and Percent of Licensed Social Workers - Other in Wyoming Wage Records by Wyoming Substate Region, 2026Q1</t>
  </si>
  <si>
    <t>Licensed Social Workers, Other</t>
  </si>
  <si>
    <t>Number and Percent of Licensed Social Workers - Other in Wyoming Wage Records by Age Group, 2026Q1</t>
  </si>
  <si>
    <t>Total Number of Licensed Social Workers - Other in Wyoming Wage Records, 2026Q1</t>
  </si>
  <si>
    <t>Number and Percent of Licensed Counselors - Other in Wyoming Wage Records by Wyoming Substate Region, 2026Q1</t>
  </si>
  <si>
    <t>Licensed Counselors, Other</t>
  </si>
  <si>
    <t>Number and Percent of Licensed Counselors - Other in Wyoming Wage Records by Age Group, 2026Q1</t>
  </si>
  <si>
    <t>Number and Percent of Licensed Counselors - Other in Wyoming Wage Records by Sex, 2026Q1</t>
  </si>
  <si>
    <t>Total Number of Licensed Counselors - Other in Wyoming Wage Records, 2026Q1</t>
  </si>
  <si>
    <t>Licensed Nursing Home Administrators</t>
  </si>
  <si>
    <t>Number and Percent of Licensed Nursing Home Administrators in Wyoming Wage Records by Wyoming Substate Region, 2026Q1</t>
  </si>
  <si>
    <t>Number and Percent of Licensed Nursing Home Administrators in Wyoming Wage Records by Age Group, 2026Q1</t>
  </si>
  <si>
    <t>Number and Percent of Licensed Nursing Home Administrators in Wyoming Wage Records by Sex, 2026Q1</t>
  </si>
  <si>
    <t>Total Number of Licensed Nursing Home Administrators in Wyoming Wage Records, 2026Q1</t>
  </si>
  <si>
    <t>Number and Percent of Licensed Certified Nursing Assistants in Wyoming Wage Records by Wyoming Substate Region, 2026Q1</t>
  </si>
  <si>
    <t>Number and Percent of Licensed Certified Nursing Assistants in Wyoming Wage Records by Age Group, 2026Q1</t>
  </si>
  <si>
    <t>Licensed Certified Nursing Assistants</t>
  </si>
  <si>
    <t>Number and Percent of Licensed Certified Nursing Assistants in Wyoming Wage Records by Sex, 2026Q1</t>
  </si>
  <si>
    <t>Total Number of Licensed Certified Nursing Assistants in Wyoming Wage Records, 2026Q1</t>
  </si>
  <si>
    <t>Licensed Practical Nurses</t>
  </si>
  <si>
    <t>Number and Percent of Licensed Practical Nurses in Wyoming Wage Records by Wyoming Substate Region, 2026Q1</t>
  </si>
  <si>
    <t>Number and Percent of Licensed Practical Nurses in Wyoming Wage Records by Age Group, 2026Q1</t>
  </si>
  <si>
    <t>Number and Percent of Licensed Practical Nurses in Wyoming Wage Records by Sex, 2026Q1</t>
  </si>
  <si>
    <t>Total Number of Licensed Practical Nurses in Wyoming Wage Records, 2026Q1</t>
  </si>
  <si>
    <t>Licensed Registered Nurses</t>
  </si>
  <si>
    <t>Number and Percent of Licensed Registered Nurses in Wyoming Wage Records by Wyoming Substate Region, 2026Q1</t>
  </si>
  <si>
    <t>Number and Percent of Licensed Registered Nurses in Wyoming Wage Records by Age Group, 2026Q1</t>
  </si>
  <si>
    <t>Number and Percent of Licensed Registered Nurses in Wyoming Wage Records by Sex, 2026Q1</t>
  </si>
  <si>
    <t>Number and Percent of Licensed Social Workers - Other in Wyoming Wage Records by Sex 2026Q1</t>
  </si>
  <si>
    <t>Total, Licenses</t>
  </si>
  <si>
    <t>Licensed Advanced Practice Registered Nurses</t>
  </si>
  <si>
    <t>Number and Percent of Licensed Advanced Practice Registered Nurses in Wyoming Wage Records by Wyoming Substate Region, 2026Q1</t>
  </si>
  <si>
    <t>Number and Percent of Licensed Advanced Practice Registered Nurses in Wyoming Wage Records by Age Group, 2026Q1</t>
  </si>
  <si>
    <t>Number and Percent of Licensed Advanced Practice Registered Nurses in Wyoming Wage Records by Sex, 2026Q1</t>
  </si>
  <si>
    <t>Total Number of Licensed Advanced Practice Registered Nurses in Wyoming Wage Records, 2026Q1</t>
  </si>
  <si>
    <t>Licensed Occupational Therapy Assistants</t>
  </si>
  <si>
    <t>Number and Percent of Licensed Occupational Therapy Assistants in Wyoming Wage Records by Wyoming Substate Region, 2026Q1</t>
  </si>
  <si>
    <t>Number and Percent of Licensed Occupational Therapy Assistants in Wyoming Wage Records by Age Group, 2026Q1</t>
  </si>
  <si>
    <t>Number and Percent of Licensed Occupational Therapy Assistants in Wyoming Wage Records by Sex, 2026Q1</t>
  </si>
  <si>
    <t>Total Number of Licensed Occupational Therapy Assistants in Wyoming Wage Records, 2026Q1</t>
  </si>
  <si>
    <t>Licensed Occupational Therapists</t>
  </si>
  <si>
    <t>Number and Percent of Licensed Occupational Therapists in Wyoming Wage Records by Wyoming Substate Region, 2026Q1</t>
  </si>
  <si>
    <t>Number and Percent of Licensed Occupational Therapists in Wyoming Wage Records by Age Group, 2026Q1</t>
  </si>
  <si>
    <t>Number and Percent of Licensed Occupational Therapists in Wyoming Wage Records by Sex, 2026Q1</t>
  </si>
  <si>
    <t>Total Number of Licensed Occupational Therapists in Wyoming Wage Records, 2026Q1</t>
  </si>
  <si>
    <t>Licensed Psychologists</t>
  </si>
  <si>
    <t>Number and Percent of Licensed Psychologists in Wyoming Wage Records by Wyoming Substate Region, 2026Q1</t>
  </si>
  <si>
    <t>Number and Percent of Licensed Psychologists in Wyoming Wage Records by Age Group, 2026Q1</t>
  </si>
  <si>
    <t>Number and Percent of Licensed Psychologists in Wyoming Wage Records by Sex, 2026Q1</t>
  </si>
  <si>
    <t>Total Number of Licensed Psychologists in Wyoming Wage Records, 2026Q1</t>
  </si>
  <si>
    <t>Licensed Optometrists</t>
  </si>
  <si>
    <t>Number and Percent of Licensed Optometrists in Wyoming Wage Records by Wyoming Substate Region, 2026Q1</t>
  </si>
  <si>
    <t>Number and Percent of Licensed Optometrists in Wyoming Wage Records by Age Group, 2026Q1</t>
  </si>
  <si>
    <t>Number and Percent of Licensed Optometrists in Wyoming Wage Records by Sex, 2026Q1</t>
  </si>
  <si>
    <t>Total Number of Licensed Optometrists in Wyoming Wage Records, 2026Q1</t>
  </si>
  <si>
    <t>#</t>
  </si>
  <si>
    <t>Licensed Pharmacy Technicians</t>
  </si>
  <si>
    <t>Number and Percent of Licensed Pharmacy Technicians in Wyoming Wage Records by Wyoming Substate Region, 2026Q1</t>
  </si>
  <si>
    <t>Number and Percent of Licensed Pharmacy Technicians in Wyoming Wage Records by Age Group, 2026Q1</t>
  </si>
  <si>
    <t>Number and Percent of Licensed Pharmacy Technicians in Wyoming Wage Records by Sex, 2026Q1</t>
  </si>
  <si>
    <t>Total Number of Licensed Pharmacy Technicians in Wyoming Wage Records, 2026Q1</t>
  </si>
  <si>
    <t>Licensed Pharmacists</t>
  </si>
  <si>
    <t>Number and Percent of Licensed Pharmacists in Wyoming Wage Records by Wyoming Substate Region, 2026Q1</t>
  </si>
  <si>
    <t>Number and Percent of Licensed Pharmacists in Wyoming Wage Records by Age Group, 2026Q1</t>
  </si>
  <si>
    <t>Number and Percent of Licensed Pharmacists in Wyoming Wage Records by Sex, 2026Q1</t>
  </si>
  <si>
    <t>Total Number of Licensed Pharmacists in Wyoming Wage Records, 2026Q1</t>
  </si>
  <si>
    <t>Licensed Podiatrists</t>
  </si>
  <si>
    <t>Number and Percent of Licensed Podiatrists in Wyoming Wage Records by Wyoming Substate Region, 2026Q1</t>
  </si>
  <si>
    <t>Number and Percent of Licensed Podiatrists in Wyoming Wage Records by Age Group, 2026Q1</t>
  </si>
  <si>
    <t>Number and Percent of Licensed Podiatrists in Wyoming Wage Records by Sex, 2026Q1</t>
  </si>
  <si>
    <t>Total Number of Licensed Podiatrists in Wyoming Wage Records, 2026Q1</t>
  </si>
  <si>
    <t>Sub-State Regiom</t>
  </si>
  <si>
    <t>Licensed Physical Therapy Assistants</t>
  </si>
  <si>
    <t>Number and Percent of Licensed Physical Therapy Assistants in Wyoming Wage Records by Wyoming Substate Region, 2026Q1</t>
  </si>
  <si>
    <t>Number and Percent of Licensed Physical Therapy Assistants in Wyoming Wage Records by Age Group, 2026Q1</t>
  </si>
  <si>
    <t>Total Number of Licensed Physical Therapy Assistants in Wyoming Wage Records, 2026Q1</t>
  </si>
  <si>
    <t>Number and Percent of Licensed Physical Therapy Assistants in Wyoming Wage Records by Sex, 2026Q1</t>
  </si>
  <si>
    <t>Licensed Physical Therapists</t>
  </si>
  <si>
    <t>Number and Percent of Licensed Physical Therapists in Wyoming Wage Records by Wyoming Substate Region, 2026Q1</t>
  </si>
  <si>
    <t>Number and Percent of Licensed Physical Therapists in Wyoming Wage Records by Age Group, 2026Q1</t>
  </si>
  <si>
    <t>Number and Percent of Licensed Physical Therapists in Wyoming Wage Records by Sex, 2026Q1</t>
  </si>
  <si>
    <t>Total Number of Licensed Physical Therapists in Wyoming Wage Records, 2026Q1</t>
  </si>
  <si>
    <t>Licensed Respiratory Therapists</t>
  </si>
  <si>
    <t>Number and Percent of Licensed Respiratory Therapists in Wyoming Wage Records by Wyoming Substate Region, 2026Q1</t>
  </si>
  <si>
    <t>Number and Percent of Licensed Respiratory Therapists in Wyoming Wage Records by Age Group, 2026Q1</t>
  </si>
  <si>
    <t>Number and Percent of Licensed Respiratory Therapists in Wyoming Wage Records by Sex, 2026Q1</t>
  </si>
  <si>
    <t>Total Number of Licensed Respiratory Therapists in Wyoming Wage Records, 2026Q1</t>
  </si>
  <si>
    <t>Licensed Speech Language Pathologist Assistants</t>
  </si>
  <si>
    <t>Licensed Speech Language Pathologists</t>
  </si>
  <si>
    <t>Number and Percent of Licensed Speech-Language Pathology Assistants in Wyoming Wage Records by Wyoming Substate Region, 2026Q1</t>
  </si>
  <si>
    <t>Number and Percent of Licensed Speech-Language Pathology Assistants in Wyoming Wage Records by Age Group, 2026Q1</t>
  </si>
  <si>
    <t>Total Number of Licensed Speech-Language Pathology Assistants in Wyoming Wage Records, 2026Q1</t>
  </si>
  <si>
    <t>Number and Percent of Licensed Speech-Language Pathologists in Wyoming Wage Records by Wyoming Substate Region, 2026Q1</t>
  </si>
  <si>
    <t>Number and Percent of Licensed Speech-Language Pathologists in Wyoming Wage Records by Age Group, 2026Q1</t>
  </si>
  <si>
    <t>Total Number of Licensed Speech-Language Pathologists in Wyoming Wage Records, 2026Q1</t>
  </si>
  <si>
    <t>Number and Percent of Licensed Speech-Language Pathologists in Wyoming Wage Records by Sex 2026Q1</t>
  </si>
  <si>
    <t>Licensed Audiologists</t>
  </si>
  <si>
    <t>Number and Percent of Licensed Audiologists in Wyoming Wage Records by Wyoming Substate Region, 2026Q1</t>
  </si>
  <si>
    <t>Number and Percent of Licensed Audiologists in Wyoming Wage Records by Age Group, 2026Q1</t>
  </si>
  <si>
    <t>Number and Percent of Licensed Audiologists in Wyoming Wage Records by Sex, 2026Q1</t>
  </si>
  <si>
    <t>Total Number of Licensed Audiologists in Wyoming Wage Records, 2026Q1</t>
  </si>
  <si>
    <t>Licensed Radiologic Technologists</t>
  </si>
  <si>
    <t>Number and Percent of Licensed Radiologic Technologists in Wyoming Wage Records by Wyoming Substate Region, 2026Q1</t>
  </si>
  <si>
    <t>Number and Percent of Licensed Radiologic Technologists in Wyoming Wage Records by Age Group, 2026Q1</t>
  </si>
  <si>
    <t>Number and Percent of Licensed Radiologic Technologists in Wyoming Wage Records by Sex, 2026Q1</t>
  </si>
  <si>
    <t>Total Number of Licensed Radiologic Technologists in Wyoming Wage Records, 2026Q1</t>
  </si>
  <si>
    <t>Licensed Physician Assistants</t>
  </si>
  <si>
    <t>Number and Percent of Licensed Physician Assistants in Wyoming Wage Records by Wyoming Substate Region, 2026Q1</t>
  </si>
  <si>
    <t>Number and Percent of Licensed Physician Assistants in Wyoming Wage Records by Age Group, 2026Q1</t>
  </si>
  <si>
    <t>Total Number of Licensed Physician Assistants in Wyoming Wage Records, 2026Q1</t>
  </si>
  <si>
    <t>Licensed Anesthesiologists</t>
  </si>
  <si>
    <t>Number and Percent of Licensed Anesthesiologists in Wyoming Wage Records by Wyoming Substate Region, 2026Q1</t>
  </si>
  <si>
    <t>Number and Percent of Licensed Anesthesiologists in Wyoming Wage Records by Age Group, 2026Q1</t>
  </si>
  <si>
    <t>Number and Percent of Licensed Anesthesiologists in Wyoming Wage Records by Sex, 2026Q1</t>
  </si>
  <si>
    <t>Total Number of Licensed Anesthesiologists in Wyoming Wage Records, 2026Q1</t>
  </si>
  <si>
    <t>Licensed Emergency Medical Physicians</t>
  </si>
  <si>
    <t>Number and Percent of Licensed Emergency Medical Physicians in Wyoming Wage Records by Wyoming Substate Region, 2026Q1</t>
  </si>
  <si>
    <t>Number and Percent of Licensed Emergency Medical Physicians in Wyoming Wage Records by Age Group, 2026Q1</t>
  </si>
  <si>
    <t>Number and Percent of Licensed Emergency Medical Physicians in Wyoming Wage Records by Sex, 2026Q1</t>
  </si>
  <si>
    <t>Total Number of Licensed Emergency Medical Physicians in Wyoming Wage Records, 2026Q1</t>
  </si>
  <si>
    <t>Licensed Family Medicine Physicians</t>
  </si>
  <si>
    <t>Number and Percent of Licensed Family Medicine Physicians in Wyoming Wage Records by Wyoming Substate Region, 2026Q1</t>
  </si>
  <si>
    <t>Number and Percent of Licensed Family Medicine Physicians in Wyoming Wage Records by Age Group, 2026Q1</t>
  </si>
  <si>
    <t>Number and Percent of Licensed Family Medicine Physicians in Wyoming Wage Records by Sex, 2026Q1</t>
  </si>
  <si>
    <t>Total Number of Licensed Family Medicine Physicians in Wyoming Wage Records, 2026Q1</t>
  </si>
  <si>
    <t>Licensed General Internal Medicine Physicians</t>
  </si>
  <si>
    <t>Number and Percent of Licensed General Internal Medicine Physicians in Wyoming Wage Records by Wyoming Substate Region, 2026Q1</t>
  </si>
  <si>
    <t>Number and Percent of Licensed General Internal Medicine Physicians in Wyoming Wage Records by Age Group, 2026Q1</t>
  </si>
  <si>
    <t>Number and Percent of Licensed General Internal Medicine Physicians in Wyoming Wage Records by Sex, 2026Q1</t>
  </si>
  <si>
    <t>Total Number of Licensed General Internal Medicine Physicians in Wyoming Wage Records, 2026Q1</t>
  </si>
  <si>
    <t>Licensed Obsetricians and Gynecologists</t>
  </si>
  <si>
    <t>Out of State, Tele-Medicine</t>
  </si>
  <si>
    <t>Number and Percent of Licensed Obstetricians and Gynecologists in Wyoming Wage Records by Wyoming Substate Region, 2026Q1</t>
  </si>
  <si>
    <t>Number and Percent of Licensed Obstetricians and Gynecologists in Wyoming Wage Records by Age Group, 2026Q1</t>
  </si>
  <si>
    <t>Number and Percent of Licensed Obstetricians and Gynecologists in Wyoming Wage Records by Sex, 2026Q1</t>
  </si>
  <si>
    <t>Total Number of Licensed Obstetricians and Gynecologists in Wyoming Wage Records, 2026Q1</t>
  </si>
  <si>
    <t>Licnesed Pediatricians</t>
  </si>
  <si>
    <t>Number and Percent of Licensed Pediatricians in Wyoming Wage Records by Wyoming Substate Region, 2026Q1</t>
  </si>
  <si>
    <t>Number and Percent of Licensed Pediatricians in Wyoming Wage Records by Age Group, 2026Q1</t>
  </si>
  <si>
    <t>Number and Percent of Licensed Pediatricians in Wyoming Wage Records by Sex, 2026Q1</t>
  </si>
  <si>
    <t>Licensed Psychiatrists</t>
  </si>
  <si>
    <t>Number and Percent of Licensed Psychiatrists in Wyoming Wage Records by Wyoming Substate Region, 2026Q1</t>
  </si>
  <si>
    <t>Number and Percent of Licensed Psychiatrists in Wyoming Wage Records by Age Group, 2026Q1</t>
  </si>
  <si>
    <t>Number and Percent of Licensed Psychiatrists in Wyoming Wage Records by Sex, 2026Q1</t>
  </si>
  <si>
    <t>Total Number of Licensed Psychiatrists in Wyoming Wage Records, 2026Q1</t>
  </si>
  <si>
    <t>Licensed Radiologists</t>
  </si>
  <si>
    <t>Number and Percent of Licensed Radiologists in Wyoming Wage Records by Wyoming Substate Region, 2026Q1</t>
  </si>
  <si>
    <t>Number and Percent of Licensed Radiologists in Wyoming Wage Records by Age Group, 2026Q1</t>
  </si>
  <si>
    <t>Number and Percent of Licensed Radiologists in Wyoming Wage Records by Sex, 2026Q1</t>
  </si>
  <si>
    <t>Total Number of Licensed Radiologists in Wyoming Wage Records, 2026Q1</t>
  </si>
  <si>
    <t>Licensed Physicians, All Other</t>
  </si>
  <si>
    <t>Licensed Orthopedic Surgeons</t>
  </si>
  <si>
    <t>Number and Percent of Licensed Orthopedic Surgeons in Wyoming Wage Records by Wyoming Substate Region, 2026Q1</t>
  </si>
  <si>
    <t>Number and Percent of Licensed Orthopedic Surgeons in Wyoming Wage Records by Age Group, 2026Q1</t>
  </si>
  <si>
    <t>Number and Percent of Licensed Orthopedic Surgeons in Wyoming Wage Records by Sex, 2026Q1</t>
  </si>
  <si>
    <t>Total Number of Licensed Orthopedic Surgeons in Wyoming Wage Records, 2026Q1</t>
  </si>
  <si>
    <t>Licensed Surgeons, All Other</t>
  </si>
  <si>
    <t>Number and Percent of Licensed Physician Assistants in Wyoming Wage Records by Sex, 2026Q1</t>
  </si>
  <si>
    <t>Number and Percent of Licensed Speech-Language Pathology Assistants in Wyoming Wage Records by Sex, 2026Q1</t>
  </si>
  <si>
    <t>Number and Percent of Licensed Physicians - Other in Wyoming Wage Records by Wyoming Substate Region, 2026Q1</t>
  </si>
  <si>
    <t>Number and Percent of Licensed Physicians - Other in Wyoming Wage Records by Age Group, 2026Q1</t>
  </si>
  <si>
    <t>Number and Percent of Licensed Physicians - Other in Wyoming Wage Records by Sex, 2026Q1</t>
  </si>
  <si>
    <t>Total Number of Licensed Physicians - Other in Wyoming Wage Records, 2026Q1</t>
  </si>
  <si>
    <t>Number and Percent of Licensed Surgeons - Other in Wyoming Wage Records by Wyoming Substate Region, 2026Q1</t>
  </si>
  <si>
    <t>Number and Percent of Licensed Surgeons - Other in Wyoming Wage Records by Age Group, 2026Q1</t>
  </si>
  <si>
    <t>Number and Percent of Licensed Surgeons - Other in Wyoming Wage Records by Sex, 2026Q1</t>
  </si>
  <si>
    <t>Total Number of Licensed Surgeons - Other in Wyoming Wage Records, 2026Q1</t>
  </si>
  <si>
    <t>Licensed Occupation: Chiropractors</t>
  </si>
  <si>
    <t xml:space="preserve">N/D = Not discloseable due to confidentiality. </t>
  </si>
  <si>
    <t xml:space="preserve">Note: Counts may not sum to total in all tables. </t>
  </si>
  <si>
    <t xml:space="preserve">Source: Wyoming Wage Records database and licensed occupation files. </t>
  </si>
  <si>
    <t xml:space="preserve">Prepared by L. Knapp, Research &amp; Planning, WY DWS, 9/11/26. </t>
  </si>
  <si>
    <t>Licensed Occupation: Dental Assistants</t>
  </si>
  <si>
    <t>Licensed Occupation: Dental Hygienists</t>
  </si>
  <si>
    <t>Licensed Occupation: Dentists</t>
  </si>
  <si>
    <t>Licensed Occupation: Hearing Aid Specialists</t>
  </si>
  <si>
    <t>N/D</t>
  </si>
  <si>
    <t>Licensed Occupation: Substance Abuse and Behavioral Counselors</t>
  </si>
  <si>
    <t>Licensed Occupation: Certified Nursing Assistants</t>
  </si>
  <si>
    <t>Total Number of Licensed Registered Nurses in Wyoming Wage Records, 2026Q1</t>
  </si>
  <si>
    <t>Total Number of Licensed Pediatricians in Wyoming Wage Records, 2026Q1</t>
  </si>
  <si>
    <t>Licensed Occupation:Surgeons - Other</t>
  </si>
  <si>
    <t>Licensed Occupation: Orthopedic Surgeons</t>
  </si>
  <si>
    <t>Licensed Occupation: Marriage and Family Counselors</t>
  </si>
  <si>
    <t>Licensed Occupation: Social Workers - Other</t>
  </si>
  <si>
    <t>Licensed Occupation: Counselors - Other</t>
  </si>
  <si>
    <t>Licensed Occupation: Nursing Home Administrators</t>
  </si>
  <si>
    <t>Licensed Occupation: Practical Nurses</t>
  </si>
  <si>
    <t>Licensed Occupation: Registered Nurses</t>
  </si>
  <si>
    <t>Licensed Occupation: Advanced Practice Registered Nurses</t>
  </si>
  <si>
    <t xml:space="preserve">Licensed Occupation: Occupational Therapy Assistants </t>
  </si>
  <si>
    <t>Licensed Occupation: Occupational Therapists</t>
  </si>
  <si>
    <t>Licensed Occupation: Psychologists</t>
  </si>
  <si>
    <t>Licensed Occupation: Optometrists</t>
  </si>
  <si>
    <t>Licensed Occupation: Pharmacy Technicians</t>
  </si>
  <si>
    <t>Licensed Occupation: Pharmacists</t>
  </si>
  <si>
    <t>Licensed Occupation: Podiatrists</t>
  </si>
  <si>
    <t>Licensed Occupation: Physical Therapy Assistants</t>
  </si>
  <si>
    <t>Licensed Occupation: Physical Therapists</t>
  </si>
  <si>
    <t>Licensed Occupation: Respiratory Therapists</t>
  </si>
  <si>
    <t>Licensed Occupation: Speech-Language Pathology Assistants</t>
  </si>
  <si>
    <t>Licensed Occupation: Speech-Language Pathologists</t>
  </si>
  <si>
    <t>Licensed Occupation: Audiologists</t>
  </si>
  <si>
    <t>Licensed Occupation: Radiologic Technologists</t>
  </si>
  <si>
    <t>Licensed Occupation: Physician Assistants</t>
  </si>
  <si>
    <t>Licensed Occupation: Anesthesiologists</t>
  </si>
  <si>
    <t>Licensed Occupation: Emergency Medical Physicians</t>
  </si>
  <si>
    <t>Licensed Occupation: Family Medicine Physicians</t>
  </si>
  <si>
    <t>Licensed Occupation: General Internal Medicine Physicians</t>
  </si>
  <si>
    <t>Licensed Occupation: Obstetricians and Gynecologists</t>
  </si>
  <si>
    <t>Licensed Occupation: Pediatricians</t>
  </si>
  <si>
    <t>Licensed Occupation: Psychiatrists</t>
  </si>
  <si>
    <t>Licensed Occupation: Radiologists</t>
  </si>
  <si>
    <t>Licensed Occupation: Physicians - Other</t>
  </si>
  <si>
    <t>Licensed Health Care Occupation Data for Individuals Working in Wyoming, 2023Q1</t>
  </si>
  <si>
    <t>https://doe.state.wy.us/lmi/licensed_occupations.htm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</si>
</sst>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16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164" fontId="0" fillId="0" borderId="0" xfId="0" applyNumberFormat="1" applyFont="1" applyBorder="1" applyAlignment="1"/>
    <xf numFmtId="0" fontId="0" fillId="0" borderId="10" xfId="0" applyFont="1" applyBorder="1" applyAlignment="1">
      <alignment wrapText="1"/>
    </xf>
    <xf numFmtId="164" fontId="0" fillId="0" borderId="10" xfId="0" applyNumberFormat="1" applyFont="1" applyBorder="1" applyAlignment="1"/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/>
    </xf>
    <xf numFmtId="0" fontId="16" fillId="0" borderId="0" xfId="0" applyFont="1" applyFill="1" applyBorder="1" applyAlignment="1">
      <alignment wrapText="1"/>
    </xf>
    <xf numFmtId="0" fontId="16" fillId="0" borderId="0" xfId="0" applyFont="1" applyBorder="1" applyAlignment="1"/>
    <xf numFmtId="164" fontId="16" fillId="0" borderId="0" xfId="0" applyNumberFormat="1" applyFont="1" applyBorder="1" applyAlignment="1"/>
    <xf numFmtId="0" fontId="16" fillId="0" borderId="0" xfId="0" applyFont="1" applyFill="1" applyBorder="1" applyAlignment="1"/>
    <xf numFmtId="0" fontId="0" fillId="0" borderId="10" xfId="0" applyFont="1" applyBorder="1" applyAlignment="1"/>
    <xf numFmtId="0" fontId="16" fillId="0" borderId="0" xfId="0" applyFont="1" applyAlignment="1"/>
    <xf numFmtId="164" fontId="0" fillId="0" borderId="0" xfId="0" applyNumberFormat="1"/>
    <xf numFmtId="0" fontId="16" fillId="0" borderId="0" xfId="0" applyFont="1"/>
    <xf numFmtId="164" fontId="16" fillId="0" borderId="0" xfId="0" applyNumberFormat="1" applyFont="1"/>
    <xf numFmtId="0" fontId="0" fillId="0" borderId="10" xfId="0" applyBorder="1"/>
    <xf numFmtId="164" fontId="0" fillId="0" borderId="10" xfId="0" applyNumberFormat="1" applyBorder="1"/>
    <xf numFmtId="0" fontId="16" fillId="0" borderId="0" xfId="0" applyFont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3" fontId="0" fillId="0" borderId="0" xfId="0" applyNumberFormat="1"/>
    <xf numFmtId="3" fontId="16" fillId="0" borderId="0" xfId="0" applyNumberFormat="1" applyFont="1"/>
    <xf numFmtId="3" fontId="0" fillId="0" borderId="10" xfId="0" applyNumberFormat="1" applyBorder="1"/>
    <xf numFmtId="3" fontId="0" fillId="0" borderId="0" xfId="0" applyNumberFormat="1" applyFont="1" applyBorder="1" applyAlignment="1"/>
    <xf numFmtId="3" fontId="0" fillId="0" borderId="10" xfId="0" applyNumberFormat="1" applyFont="1" applyBorder="1" applyAlignment="1"/>
    <xf numFmtId="1" fontId="0" fillId="0" borderId="0" xfId="0" applyNumberFormat="1"/>
    <xf numFmtId="1" fontId="16" fillId="0" borderId="0" xfId="0" applyNumberFormat="1" applyFont="1"/>
    <xf numFmtId="1" fontId="0" fillId="0" borderId="10" xfId="0" applyNumberFormat="1" applyBorder="1"/>
    <xf numFmtId="165" fontId="0" fillId="0" borderId="0" xfId="0" applyNumberFormat="1"/>
    <xf numFmtId="165" fontId="16" fillId="0" borderId="0" xfId="0" applyNumberFormat="1" applyFont="1"/>
    <xf numFmtId="165" fontId="0" fillId="0" borderId="10" xfId="0" applyNumberFormat="1" applyBorder="1"/>
    <xf numFmtId="0" fontId="0" fillId="0" borderId="0" xfId="0" applyFont="1" applyBorder="1"/>
    <xf numFmtId="3" fontId="0" fillId="0" borderId="0" xfId="0" applyNumberFormat="1" applyFont="1" applyBorder="1"/>
    <xf numFmtId="1" fontId="0" fillId="0" borderId="0" xfId="0" applyNumberFormat="1" applyFont="1" applyBorder="1"/>
    <xf numFmtId="0" fontId="16" fillId="0" borderId="0" xfId="0" applyFont="1" applyFill="1" applyBorder="1"/>
    <xf numFmtId="0" fontId="0" fillId="0" borderId="10" xfId="0" applyFont="1" applyFill="1" applyBorder="1"/>
    <xf numFmtId="3" fontId="16" fillId="0" borderId="0" xfId="0" applyNumberFormat="1" applyFont="1" applyBorder="1"/>
    <xf numFmtId="164" fontId="16" fillId="0" borderId="0" xfId="0" applyNumberFormat="1" applyFont="1" applyBorder="1"/>
    <xf numFmtId="0" fontId="16" fillId="0" borderId="0" xfId="0" applyFont="1" applyBorder="1" applyAlignment="1">
      <alignment vertical="top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0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10" xfId="0" applyNumberForma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0" fontId="18" fillId="0" borderId="0" xfId="42"/>
    <xf numFmtId="0" fontId="0" fillId="0" borderId="0" xfId="0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e.state.wy.us/lmi/licensed_occupations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5" x14ac:dyDescent="0.25"/>
  <sheetData>
    <row r="1" spans="1:1" x14ac:dyDescent="0.25">
      <c r="A1" t="s">
        <v>274</v>
      </c>
    </row>
    <row r="3" spans="1:1" x14ac:dyDescent="0.25">
      <c r="A3" t="s">
        <v>231</v>
      </c>
    </row>
    <row r="4" spans="1:1" x14ac:dyDescent="0.25">
      <c r="A4" s="52" t="s">
        <v>275</v>
      </c>
    </row>
  </sheetData>
  <hyperlinks>
    <hyperlink ref="A4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6"/>
  <sheetViews>
    <sheetView workbookViewId="0">
      <selection sqref="A1:C46"/>
    </sheetView>
  </sheetViews>
  <sheetFormatPr defaultColWidth="9.140625" defaultRowHeight="15" x14ac:dyDescent="0.25"/>
  <cols>
    <col min="1" max="1" width="24" style="3" bestFit="1" customWidth="1"/>
    <col min="2" max="2" width="15" style="3" bestFit="1" customWidth="1"/>
    <col min="3" max="16384" width="9.140625" style="3"/>
  </cols>
  <sheetData>
    <row r="1" spans="1:3" x14ac:dyDescent="0.25">
      <c r="A1" s="41" t="s">
        <v>227</v>
      </c>
    </row>
    <row r="3" spans="1:3" ht="44.25" customHeight="1" x14ac:dyDescent="0.25">
      <c r="A3" s="54" t="s">
        <v>11</v>
      </c>
      <c r="B3" s="54"/>
      <c r="C3" s="54"/>
    </row>
    <row r="4" spans="1:3" x14ac:dyDescent="0.25">
      <c r="B4" s="2"/>
    </row>
    <row r="5" spans="1:3" s="2" customFormat="1" x14ac:dyDescent="0.25">
      <c r="A5" s="8" t="s">
        <v>8</v>
      </c>
      <c r="B5" s="8" t="s">
        <v>9</v>
      </c>
      <c r="C5" s="9" t="s">
        <v>10</v>
      </c>
    </row>
    <row r="6" spans="1:3" x14ac:dyDescent="0.25">
      <c r="A6" s="4" t="s">
        <v>0</v>
      </c>
      <c r="B6" s="4">
        <v>15</v>
      </c>
      <c r="C6" s="5">
        <v>18.518518518518519</v>
      </c>
    </row>
    <row r="7" spans="1:3" x14ac:dyDescent="0.25">
      <c r="A7" s="4" t="s">
        <v>1</v>
      </c>
      <c r="B7" s="4">
        <v>21</v>
      </c>
      <c r="C7" s="5">
        <v>25.925925925925924</v>
      </c>
    </row>
    <row r="8" spans="1:3" x14ac:dyDescent="0.25">
      <c r="A8" s="4" t="s">
        <v>2</v>
      </c>
      <c r="B8" s="4">
        <v>9</v>
      </c>
      <c r="C8" s="5">
        <v>11.111111111111111</v>
      </c>
    </row>
    <row r="9" spans="1:3" x14ac:dyDescent="0.25">
      <c r="A9" s="4" t="s">
        <v>3</v>
      </c>
      <c r="B9" s="4">
        <v>9</v>
      </c>
      <c r="C9" s="5">
        <v>11.111111111111111</v>
      </c>
    </row>
    <row r="10" spans="1:3" x14ac:dyDescent="0.25">
      <c r="A10" s="4" t="s">
        <v>4</v>
      </c>
      <c r="B10" s="4">
        <v>9</v>
      </c>
      <c r="C10" s="5">
        <v>11.111111111111111</v>
      </c>
    </row>
    <row r="11" spans="1:3" x14ac:dyDescent="0.25">
      <c r="A11" s="6" t="s">
        <v>5</v>
      </c>
      <c r="B11" s="6">
        <v>17</v>
      </c>
      <c r="C11" s="7">
        <v>20.987654320987652</v>
      </c>
    </row>
    <row r="12" spans="1:3" x14ac:dyDescent="0.25">
      <c r="A12" s="10" t="s">
        <v>7</v>
      </c>
      <c r="B12" s="11">
        <v>81</v>
      </c>
      <c r="C12" s="12">
        <v>100.00000000000001</v>
      </c>
    </row>
    <row r="15" spans="1:3" ht="30" customHeight="1" x14ac:dyDescent="0.25">
      <c r="A15" s="54" t="s">
        <v>18</v>
      </c>
      <c r="B15" s="54"/>
      <c r="C15" s="54"/>
    </row>
    <row r="16" spans="1:3" x14ac:dyDescent="0.25">
      <c r="A16" s="1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s="3" t="s">
        <v>12</v>
      </c>
      <c r="B18" s="3">
        <v>9</v>
      </c>
      <c r="C18" s="5">
        <v>11.111111111111111</v>
      </c>
    </row>
    <row r="19" spans="1:3" x14ac:dyDescent="0.25">
      <c r="A19" s="3" t="s">
        <v>13</v>
      </c>
      <c r="B19" s="3">
        <v>21</v>
      </c>
      <c r="C19" s="5">
        <v>25.925925925925924</v>
      </c>
    </row>
    <row r="20" spans="1:3" x14ac:dyDescent="0.25">
      <c r="A20" s="3" t="s">
        <v>14</v>
      </c>
      <c r="B20" s="3">
        <v>17</v>
      </c>
      <c r="C20" s="5">
        <v>20.987654320987652</v>
      </c>
    </row>
    <row r="21" spans="1:3" x14ac:dyDescent="0.25">
      <c r="A21" s="3" t="s">
        <v>15</v>
      </c>
      <c r="B21" s="3">
        <v>19</v>
      </c>
      <c r="C21" s="5">
        <v>23.456790123456788</v>
      </c>
    </row>
    <row r="22" spans="1:3" x14ac:dyDescent="0.25">
      <c r="A22" s="3" t="s">
        <v>16</v>
      </c>
      <c r="B22" s="3">
        <v>11</v>
      </c>
      <c r="C22" s="5">
        <v>13.580246913580247</v>
      </c>
    </row>
    <row r="23" spans="1:3" x14ac:dyDescent="0.25">
      <c r="A23" s="14" t="s">
        <v>6</v>
      </c>
      <c r="B23" s="14">
        <v>4</v>
      </c>
      <c r="C23" s="7">
        <v>4.9382716049382713</v>
      </c>
    </row>
    <row r="24" spans="1:3" x14ac:dyDescent="0.25">
      <c r="A24" s="13" t="s">
        <v>7</v>
      </c>
      <c r="B24" s="11">
        <v>81</v>
      </c>
      <c r="C24" s="12">
        <v>99.999999999999986</v>
      </c>
    </row>
    <row r="27" spans="1:3" ht="30" customHeight="1" x14ac:dyDescent="0.25">
      <c r="A27" s="54" t="s">
        <v>22</v>
      </c>
      <c r="B27" s="54"/>
      <c r="C27" s="54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s="3" t="s">
        <v>19</v>
      </c>
      <c r="B30" s="3">
        <v>55</v>
      </c>
      <c r="C30" s="5">
        <v>67.901234567901241</v>
      </c>
    </row>
    <row r="31" spans="1:3" x14ac:dyDescent="0.25">
      <c r="A31" s="3" t="s">
        <v>20</v>
      </c>
      <c r="B31" s="3">
        <v>22</v>
      </c>
      <c r="C31" s="5">
        <v>27.160493827160494</v>
      </c>
    </row>
    <row r="32" spans="1:3" x14ac:dyDescent="0.25">
      <c r="A32" s="14" t="s">
        <v>6</v>
      </c>
      <c r="B32" s="14">
        <v>4</v>
      </c>
      <c r="C32" s="7">
        <v>4.9382716049382713</v>
      </c>
    </row>
    <row r="33" spans="1:3" x14ac:dyDescent="0.25">
      <c r="A33" s="13" t="s">
        <v>7</v>
      </c>
      <c r="B33" s="11">
        <v>81</v>
      </c>
      <c r="C33" s="12">
        <v>100</v>
      </c>
    </row>
    <row r="36" spans="1:3" ht="33" customHeight="1" x14ac:dyDescent="0.25">
      <c r="A36" s="54" t="s">
        <v>26</v>
      </c>
      <c r="B36" s="54"/>
      <c r="C36" s="54"/>
    </row>
    <row r="38" spans="1:3" x14ac:dyDescent="0.25">
      <c r="A38" s="9" t="s">
        <v>25</v>
      </c>
      <c r="B38" s="9" t="s">
        <v>9</v>
      </c>
      <c r="C38" s="9" t="s">
        <v>10</v>
      </c>
    </row>
    <row r="39" spans="1:3" x14ac:dyDescent="0.25">
      <c r="A39" s="3" t="s">
        <v>23</v>
      </c>
      <c r="B39" s="3">
        <v>81</v>
      </c>
      <c r="C39" s="5">
        <v>41.116751269035532</v>
      </c>
    </row>
    <row r="40" spans="1:3" x14ac:dyDescent="0.25">
      <c r="A40" s="14" t="s">
        <v>24</v>
      </c>
      <c r="B40" s="14">
        <v>116</v>
      </c>
      <c r="C40" s="7">
        <v>58.883248730964468</v>
      </c>
    </row>
    <row r="41" spans="1:3" x14ac:dyDescent="0.25">
      <c r="A41" s="13" t="s">
        <v>33</v>
      </c>
      <c r="B41" s="11">
        <v>197</v>
      </c>
      <c r="C41" s="12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3" customHeight="1" x14ac:dyDescent="0.25">
      <c r="A45" s="53" t="s">
        <v>230</v>
      </c>
      <c r="B45" s="53"/>
      <c r="C45" s="53"/>
    </row>
    <row r="46" spans="1:3" ht="32.25" customHeight="1" x14ac:dyDescent="0.25">
      <c r="A46" s="53" t="s">
        <v>231</v>
      </c>
      <c r="B46" s="53"/>
      <c r="C46" s="53"/>
    </row>
  </sheetData>
  <mergeCells count="8">
    <mergeCell ref="A43:C43"/>
    <mergeCell ref="A44:C44"/>
    <mergeCell ref="A45:C45"/>
    <mergeCell ref="A46:C46"/>
    <mergeCell ref="A3:C3"/>
    <mergeCell ref="A15:C15"/>
    <mergeCell ref="A27:C27"/>
    <mergeCell ref="A36:C36"/>
  </mergeCells>
  <pageMargins left="0.75" right="0.75" top="1" bottom="1" header="0.5" footer="0.5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25" workbookViewId="0">
      <selection activeCell="A48" sqref="A3:C48"/>
    </sheetView>
  </sheetViews>
  <sheetFormatPr defaultRowHeight="15" x14ac:dyDescent="0.25"/>
  <cols>
    <col min="1" max="1" width="25.28515625" customWidth="1"/>
  </cols>
  <sheetData>
    <row r="1" spans="1:3" x14ac:dyDescent="0.25">
      <c r="A1" s="41" t="s">
        <v>232</v>
      </c>
    </row>
    <row r="3" spans="1:3" ht="46.5" customHeight="1" x14ac:dyDescent="0.25">
      <c r="A3" s="55" t="s">
        <v>27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79</v>
      </c>
      <c r="C6" s="16">
        <f>B6/$B$13*100</f>
        <v>11.951588502269288</v>
      </c>
    </row>
    <row r="7" spans="1:3" x14ac:dyDescent="0.25">
      <c r="A7" t="s">
        <v>1</v>
      </c>
      <c r="B7">
        <v>154</v>
      </c>
      <c r="C7" s="16">
        <f t="shared" ref="C7:C12" si="0">B7/$B$13*100</f>
        <v>23.29803328290469</v>
      </c>
    </row>
    <row r="8" spans="1:3" x14ac:dyDescent="0.25">
      <c r="A8" t="s">
        <v>2</v>
      </c>
      <c r="B8">
        <v>92</v>
      </c>
      <c r="C8" s="16">
        <f t="shared" si="0"/>
        <v>13.918305597579424</v>
      </c>
    </row>
    <row r="9" spans="1:3" x14ac:dyDescent="0.25">
      <c r="A9" t="s">
        <v>3</v>
      </c>
      <c r="B9">
        <v>61</v>
      </c>
      <c r="C9" s="16">
        <f t="shared" si="0"/>
        <v>9.2284417549167923</v>
      </c>
    </row>
    <row r="10" spans="1:3" x14ac:dyDescent="0.25">
      <c r="A10" t="s">
        <v>4</v>
      </c>
      <c r="B10">
        <v>118</v>
      </c>
      <c r="C10" s="16">
        <f t="shared" si="0"/>
        <v>17.851739788199698</v>
      </c>
    </row>
    <row r="11" spans="1:3" x14ac:dyDescent="0.25">
      <c r="A11" t="s">
        <v>5</v>
      </c>
      <c r="B11">
        <v>146</v>
      </c>
      <c r="C11" s="16">
        <f t="shared" si="0"/>
        <v>22.087745839636913</v>
      </c>
    </row>
    <row r="12" spans="1:3" x14ac:dyDescent="0.25">
      <c r="A12" s="19" t="s">
        <v>6</v>
      </c>
      <c r="B12" s="19">
        <v>11</v>
      </c>
      <c r="C12" s="20">
        <f t="shared" si="0"/>
        <v>1.6641452344931922</v>
      </c>
    </row>
    <row r="13" spans="1:3" x14ac:dyDescent="0.25">
      <c r="A13" s="17" t="s">
        <v>7</v>
      </c>
      <c r="B13" s="17">
        <v>661</v>
      </c>
      <c r="C13" s="18">
        <f>SUM(C6:C12)</f>
        <v>100</v>
      </c>
    </row>
    <row r="16" spans="1:3" ht="47.25" customHeight="1" x14ac:dyDescent="0.25">
      <c r="A16" s="55" t="s">
        <v>29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>
        <v>105</v>
      </c>
      <c r="C19" s="16">
        <f>B19/$B$26*100</f>
        <v>15.88502269288956</v>
      </c>
    </row>
    <row r="20" spans="1:3" x14ac:dyDescent="0.25">
      <c r="A20" t="s">
        <v>12</v>
      </c>
      <c r="B20">
        <v>182</v>
      </c>
      <c r="C20" s="16">
        <f t="shared" ref="C20:C25" si="1">B20/$B$26*100</f>
        <v>27.534039334341909</v>
      </c>
    </row>
    <row r="21" spans="1:3" x14ac:dyDescent="0.25">
      <c r="A21" t="s">
        <v>13</v>
      </c>
      <c r="B21">
        <v>165</v>
      </c>
      <c r="C21" s="16">
        <f t="shared" si="1"/>
        <v>24.962178517397881</v>
      </c>
    </row>
    <row r="22" spans="1:3" x14ac:dyDescent="0.25">
      <c r="A22" t="s">
        <v>14</v>
      </c>
      <c r="B22">
        <v>118</v>
      </c>
      <c r="C22" s="16">
        <f t="shared" si="1"/>
        <v>17.851739788199698</v>
      </c>
    </row>
    <row r="23" spans="1:3" x14ac:dyDescent="0.25">
      <c r="A23" t="s">
        <v>15</v>
      </c>
      <c r="B23">
        <v>52</v>
      </c>
      <c r="C23" s="16">
        <f t="shared" si="1"/>
        <v>7.8668683812405451</v>
      </c>
    </row>
    <row r="24" spans="1:3" x14ac:dyDescent="0.25">
      <c r="A24" t="s">
        <v>16</v>
      </c>
      <c r="B24">
        <v>14</v>
      </c>
      <c r="C24" s="16">
        <f t="shared" si="1"/>
        <v>2.118003025718608</v>
      </c>
    </row>
    <row r="25" spans="1:3" x14ac:dyDescent="0.25">
      <c r="A25" s="19" t="s">
        <v>6</v>
      </c>
      <c r="B25" s="19">
        <v>25</v>
      </c>
      <c r="C25" s="20">
        <f t="shared" si="1"/>
        <v>3.7821482602118004</v>
      </c>
    </row>
    <row r="26" spans="1:3" x14ac:dyDescent="0.25">
      <c r="A26" s="17" t="s">
        <v>7</v>
      </c>
      <c r="B26" s="17">
        <f>SUM(B19:B25)</f>
        <v>661</v>
      </c>
      <c r="C26" s="18">
        <f>SUM(C19:C25)</f>
        <v>100</v>
      </c>
    </row>
    <row r="29" spans="1:3" ht="45" customHeight="1" x14ac:dyDescent="0.25">
      <c r="A29" s="55" t="s">
        <v>30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>
        <v>14</v>
      </c>
      <c r="C32" s="16">
        <f>B32/$B$35*100</f>
        <v>2.118003025718608</v>
      </c>
    </row>
    <row r="33" spans="1:3" x14ac:dyDescent="0.25">
      <c r="A33" t="s">
        <v>20</v>
      </c>
      <c r="B33">
        <v>622</v>
      </c>
      <c r="C33" s="16">
        <f t="shared" ref="C33:C34" si="2">B33/$B$35*100</f>
        <v>94.099848714069594</v>
      </c>
    </row>
    <row r="34" spans="1:3" x14ac:dyDescent="0.25">
      <c r="A34" s="19" t="s">
        <v>6</v>
      </c>
      <c r="B34" s="19">
        <v>25</v>
      </c>
      <c r="C34" s="20">
        <f t="shared" si="2"/>
        <v>3.7821482602118004</v>
      </c>
    </row>
    <row r="35" spans="1:3" x14ac:dyDescent="0.25">
      <c r="A35" s="17" t="s">
        <v>7</v>
      </c>
      <c r="B35" s="17">
        <v>661</v>
      </c>
      <c r="C35" s="18">
        <f>SUM(C32:C34)</f>
        <v>100</v>
      </c>
    </row>
    <row r="38" spans="1:3" ht="25.5" customHeight="1" x14ac:dyDescent="0.25">
      <c r="A38" s="55" t="s">
        <v>34</v>
      </c>
      <c r="B38" s="55"/>
      <c r="C38" s="55"/>
    </row>
    <row r="39" spans="1:3" x14ac:dyDescent="0.25">
      <c r="A39" s="21"/>
      <c r="B39" s="21"/>
      <c r="C39" s="21"/>
    </row>
    <row r="40" spans="1:3" x14ac:dyDescent="0.25">
      <c r="A40" s="9" t="s">
        <v>31</v>
      </c>
      <c r="B40" s="9" t="s">
        <v>9</v>
      </c>
      <c r="C40" s="22" t="s">
        <v>10</v>
      </c>
    </row>
    <row r="41" spans="1:3" x14ac:dyDescent="0.25">
      <c r="A41" t="s">
        <v>23</v>
      </c>
      <c r="B41">
        <v>661</v>
      </c>
      <c r="C41" s="16">
        <f>B41/B43*100</f>
        <v>82.009925558312659</v>
      </c>
    </row>
    <row r="42" spans="1:3" x14ac:dyDescent="0.25">
      <c r="A42" s="19" t="s">
        <v>24</v>
      </c>
      <c r="B42" s="19">
        <v>145</v>
      </c>
      <c r="C42" s="20">
        <f>B42/B43*100</f>
        <v>17.990074441687344</v>
      </c>
    </row>
    <row r="43" spans="1:3" x14ac:dyDescent="0.25">
      <c r="A43" s="17" t="s">
        <v>33</v>
      </c>
      <c r="B43" s="17">
        <v>806</v>
      </c>
      <c r="C43" s="18">
        <f>SUM(C41:C42)</f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28.5" customHeight="1" x14ac:dyDescent="0.25">
      <c r="A47" s="53" t="s">
        <v>230</v>
      </c>
      <c r="B47" s="53"/>
      <c r="C47" s="53"/>
    </row>
    <row r="48" spans="1:3" ht="30.7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27.5703125" customWidth="1"/>
  </cols>
  <sheetData>
    <row r="1" spans="1:3" x14ac:dyDescent="0.25">
      <c r="A1" s="41" t="s">
        <v>233</v>
      </c>
    </row>
    <row r="3" spans="1:3" ht="43.5" customHeight="1" x14ac:dyDescent="0.25">
      <c r="A3" s="55" t="s">
        <v>35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172</v>
      </c>
      <c r="C6" s="16">
        <f>B6/$B$13*100</f>
        <v>12.481857764876633</v>
      </c>
    </row>
    <row r="7" spans="1:3" x14ac:dyDescent="0.25">
      <c r="A7" t="s">
        <v>1</v>
      </c>
      <c r="B7" s="23">
        <v>259</v>
      </c>
      <c r="C7" s="16">
        <f t="shared" ref="C7:C12" si="0">B7/$B$13*100</f>
        <v>18.79535558780842</v>
      </c>
    </row>
    <row r="8" spans="1:3" x14ac:dyDescent="0.25">
      <c r="A8" t="s">
        <v>2</v>
      </c>
      <c r="B8" s="23">
        <v>314</v>
      </c>
      <c r="C8" s="16">
        <f t="shared" si="0"/>
        <v>22.786647314949203</v>
      </c>
    </row>
    <row r="9" spans="1:3" x14ac:dyDescent="0.25">
      <c r="A9" t="s">
        <v>3</v>
      </c>
      <c r="B9" s="23">
        <v>137</v>
      </c>
      <c r="C9" s="16">
        <f t="shared" si="0"/>
        <v>9.9419448476052246</v>
      </c>
    </row>
    <row r="10" spans="1:3" x14ac:dyDescent="0.25">
      <c r="A10" t="s">
        <v>4</v>
      </c>
      <c r="B10" s="23">
        <v>206</v>
      </c>
      <c r="C10" s="16">
        <f t="shared" si="0"/>
        <v>14.949201741654573</v>
      </c>
    </row>
    <row r="11" spans="1:3" x14ac:dyDescent="0.25">
      <c r="A11" t="s">
        <v>5</v>
      </c>
      <c r="B11" s="23">
        <v>275</v>
      </c>
      <c r="C11" s="16">
        <f t="shared" si="0"/>
        <v>19.956458635703918</v>
      </c>
    </row>
    <row r="12" spans="1:3" x14ac:dyDescent="0.25">
      <c r="A12" s="19" t="s">
        <v>6</v>
      </c>
      <c r="B12" s="25">
        <v>15</v>
      </c>
      <c r="C12" s="20">
        <f t="shared" si="0"/>
        <v>1.0885341074020318</v>
      </c>
    </row>
    <row r="13" spans="1:3" x14ac:dyDescent="0.25">
      <c r="A13" s="17" t="s">
        <v>7</v>
      </c>
      <c r="B13" s="24">
        <v>1378</v>
      </c>
      <c r="C13" s="18">
        <f>SUM(C6:C12)</f>
        <v>100.00000000000001</v>
      </c>
    </row>
    <row r="16" spans="1:3" ht="47.25" customHeight="1" x14ac:dyDescent="0.25">
      <c r="A16" s="55" t="s">
        <v>36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64</v>
      </c>
      <c r="C19" s="16">
        <f>B19/$B$26*100</f>
        <v>4.6444121915820027</v>
      </c>
    </row>
    <row r="20" spans="1:3" x14ac:dyDescent="0.25">
      <c r="A20" t="s">
        <v>12</v>
      </c>
      <c r="B20" s="23">
        <v>410</v>
      </c>
      <c r="C20" s="16">
        <f t="shared" ref="C20:C25" si="1">B20/$B$26*100</f>
        <v>29.753265602322205</v>
      </c>
    </row>
    <row r="21" spans="1:3" x14ac:dyDescent="0.25">
      <c r="A21" t="s">
        <v>13</v>
      </c>
      <c r="B21" s="23">
        <v>381</v>
      </c>
      <c r="C21" s="16">
        <f t="shared" si="1"/>
        <v>27.648766328011611</v>
      </c>
    </row>
    <row r="22" spans="1:3" x14ac:dyDescent="0.25">
      <c r="A22" t="s">
        <v>14</v>
      </c>
      <c r="B22" s="23">
        <v>275</v>
      </c>
      <c r="C22" s="16">
        <f t="shared" si="1"/>
        <v>19.956458635703918</v>
      </c>
    </row>
    <row r="23" spans="1:3" x14ac:dyDescent="0.25">
      <c r="A23" t="s">
        <v>15</v>
      </c>
      <c r="B23" s="23">
        <v>156</v>
      </c>
      <c r="C23" s="16">
        <f t="shared" si="1"/>
        <v>11.320754716981133</v>
      </c>
    </row>
    <row r="24" spans="1:3" x14ac:dyDescent="0.25">
      <c r="A24" t="s">
        <v>16</v>
      </c>
      <c r="B24" s="23">
        <v>44</v>
      </c>
      <c r="C24" s="16">
        <f t="shared" si="1"/>
        <v>3.1930333817126266</v>
      </c>
    </row>
    <row r="25" spans="1:3" x14ac:dyDescent="0.25">
      <c r="A25" s="19" t="s">
        <v>6</v>
      </c>
      <c r="B25" s="25">
        <v>48</v>
      </c>
      <c r="C25" s="20">
        <f t="shared" si="1"/>
        <v>3.483309143686502</v>
      </c>
    </row>
    <row r="26" spans="1:3" x14ac:dyDescent="0.25">
      <c r="A26" s="17" t="s">
        <v>7</v>
      </c>
      <c r="B26" s="24">
        <v>1378</v>
      </c>
      <c r="C26" s="18">
        <f>SUM(C19:C25)</f>
        <v>99.999999999999986</v>
      </c>
    </row>
    <row r="29" spans="1:3" ht="36" customHeight="1" x14ac:dyDescent="0.25">
      <c r="A29" s="55" t="s">
        <v>37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15</v>
      </c>
      <c r="C32" s="16">
        <f>B32/$B$35*100</f>
        <v>1.0885341074020318</v>
      </c>
    </row>
    <row r="33" spans="1:3" x14ac:dyDescent="0.25">
      <c r="A33" t="s">
        <v>20</v>
      </c>
      <c r="B33" s="23">
        <v>1315</v>
      </c>
      <c r="C33" s="16">
        <f t="shared" ref="C33:C34" si="2">B33/$B$35*100</f>
        <v>95.428156748911462</v>
      </c>
    </row>
    <row r="34" spans="1:3" x14ac:dyDescent="0.25">
      <c r="A34" s="19" t="s">
        <v>6</v>
      </c>
      <c r="B34" s="25">
        <v>48</v>
      </c>
      <c r="C34" s="20">
        <f t="shared" si="2"/>
        <v>3.483309143686502</v>
      </c>
    </row>
    <row r="35" spans="1:3" x14ac:dyDescent="0.25">
      <c r="A35" s="17" t="s">
        <v>7</v>
      </c>
      <c r="B35" s="24">
        <v>1378</v>
      </c>
      <c r="C35" s="18">
        <f>SUM(C32:C34)</f>
        <v>99.999999999999986</v>
      </c>
    </row>
    <row r="38" spans="1:3" ht="32.25" customHeight="1" x14ac:dyDescent="0.25">
      <c r="A38" s="55" t="s">
        <v>39</v>
      </c>
      <c r="B38" s="55"/>
      <c r="C38" s="55"/>
    </row>
    <row r="40" spans="1:3" x14ac:dyDescent="0.25">
      <c r="A40" s="9" t="s">
        <v>38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1378</v>
      </c>
      <c r="C41" s="16">
        <f>B41/$B$43*100</f>
        <v>77.285473920358953</v>
      </c>
    </row>
    <row r="42" spans="1:3" x14ac:dyDescent="0.25">
      <c r="A42" s="19" t="s">
        <v>24</v>
      </c>
      <c r="B42" s="25">
        <v>405</v>
      </c>
      <c r="C42" s="20">
        <f>B42/$B$43*100</f>
        <v>22.714526079641054</v>
      </c>
    </row>
    <row r="43" spans="1:3" x14ac:dyDescent="0.25">
      <c r="A43" s="17" t="s">
        <v>33</v>
      </c>
      <c r="B43" s="24">
        <v>1783</v>
      </c>
      <c r="C43" s="18">
        <f>SUM(C41:C42)</f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" customHeight="1" x14ac:dyDescent="0.25">
      <c r="A47" s="53" t="s">
        <v>230</v>
      </c>
      <c r="B47" s="53"/>
      <c r="C47" s="53"/>
    </row>
    <row r="48" spans="1:3" ht="31.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234</v>
      </c>
    </row>
    <row r="3" spans="1:3" ht="43.5" customHeight="1" x14ac:dyDescent="0.25">
      <c r="A3" s="55" t="s">
        <v>40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35</v>
      </c>
      <c r="C6" s="16">
        <v>19.337016574585636</v>
      </c>
    </row>
    <row r="7" spans="1:3" x14ac:dyDescent="0.25">
      <c r="A7" t="s">
        <v>1</v>
      </c>
      <c r="B7">
        <v>37</v>
      </c>
      <c r="C7" s="16">
        <v>20.441988950276244</v>
      </c>
    </row>
    <row r="8" spans="1:3" x14ac:dyDescent="0.25">
      <c r="A8" t="s">
        <v>2</v>
      </c>
      <c r="B8">
        <v>19</v>
      </c>
      <c r="C8" s="16">
        <v>10.497237569060774</v>
      </c>
    </row>
    <row r="9" spans="1:3" x14ac:dyDescent="0.25">
      <c r="A9" t="s">
        <v>3</v>
      </c>
      <c r="B9">
        <v>22</v>
      </c>
      <c r="C9" s="16">
        <v>12.154696132596685</v>
      </c>
    </row>
    <row r="10" spans="1:3" x14ac:dyDescent="0.25">
      <c r="A10" t="s">
        <v>4</v>
      </c>
      <c r="B10">
        <v>31</v>
      </c>
      <c r="C10" s="16">
        <v>17.127071823204421</v>
      </c>
    </row>
    <row r="11" spans="1:3" x14ac:dyDescent="0.25">
      <c r="A11" s="19" t="s">
        <v>5</v>
      </c>
      <c r="B11" s="19">
        <v>36</v>
      </c>
      <c r="C11" s="20">
        <v>19.88950276243094</v>
      </c>
    </row>
    <row r="12" spans="1:3" x14ac:dyDescent="0.25">
      <c r="A12" s="17" t="s">
        <v>7</v>
      </c>
      <c r="B12" s="17">
        <v>181</v>
      </c>
      <c r="C12" s="18">
        <v>100</v>
      </c>
    </row>
    <row r="15" spans="1:3" ht="44.25" customHeight="1" x14ac:dyDescent="0.25">
      <c r="A15" s="55" t="s">
        <v>41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12</v>
      </c>
      <c r="B18" s="23">
        <v>23</v>
      </c>
      <c r="C18" s="16">
        <v>12.707182320441991</v>
      </c>
    </row>
    <row r="19" spans="1:3" x14ac:dyDescent="0.25">
      <c r="A19" t="s">
        <v>13</v>
      </c>
      <c r="B19" s="23">
        <v>46</v>
      </c>
      <c r="C19" s="16">
        <v>25.414364640883981</v>
      </c>
    </row>
    <row r="20" spans="1:3" x14ac:dyDescent="0.25">
      <c r="A20" t="s">
        <v>14</v>
      </c>
      <c r="B20" s="23">
        <v>54</v>
      </c>
      <c r="C20" s="16">
        <v>29.834254143646412</v>
      </c>
    </row>
    <row r="21" spans="1:3" x14ac:dyDescent="0.25">
      <c r="A21" t="s">
        <v>15</v>
      </c>
      <c r="B21" s="23">
        <v>32</v>
      </c>
      <c r="C21" s="16">
        <v>17.679558011049721</v>
      </c>
    </row>
    <row r="22" spans="1:3" x14ac:dyDescent="0.25">
      <c r="A22" t="s">
        <v>16</v>
      </c>
      <c r="B22" s="23">
        <v>19</v>
      </c>
      <c r="C22" s="16">
        <v>10.497237569060774</v>
      </c>
    </row>
    <row r="23" spans="1:3" x14ac:dyDescent="0.25">
      <c r="A23" s="19" t="s">
        <v>6</v>
      </c>
      <c r="B23" s="25">
        <v>7</v>
      </c>
      <c r="C23" s="20">
        <v>3.867403314917127</v>
      </c>
    </row>
    <row r="24" spans="1:3" x14ac:dyDescent="0.25">
      <c r="A24" s="17" t="s">
        <v>7</v>
      </c>
      <c r="B24" s="24">
        <v>181</v>
      </c>
      <c r="C24" s="18">
        <v>100</v>
      </c>
    </row>
    <row r="27" spans="1:3" ht="30.75" customHeight="1" x14ac:dyDescent="0.25">
      <c r="A27" s="55" t="s">
        <v>42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t="s">
        <v>19</v>
      </c>
      <c r="B30" s="23">
        <v>132</v>
      </c>
      <c r="C30" s="16">
        <v>72.928176795580114</v>
      </c>
    </row>
    <row r="31" spans="1:3" x14ac:dyDescent="0.25">
      <c r="A31" t="s">
        <v>20</v>
      </c>
      <c r="B31" s="23">
        <v>42</v>
      </c>
      <c r="C31" s="16">
        <v>23.204419889502763</v>
      </c>
    </row>
    <row r="32" spans="1:3" x14ac:dyDescent="0.25">
      <c r="A32" s="19" t="s">
        <v>6</v>
      </c>
      <c r="B32" s="25">
        <v>7</v>
      </c>
      <c r="C32" s="20">
        <v>3.867403314917127</v>
      </c>
    </row>
    <row r="33" spans="1:3" x14ac:dyDescent="0.25">
      <c r="A33" s="17" t="s">
        <v>7</v>
      </c>
      <c r="B33" s="24">
        <v>181</v>
      </c>
      <c r="C33" s="18">
        <v>100</v>
      </c>
    </row>
    <row r="36" spans="1:3" ht="34.5" customHeight="1" x14ac:dyDescent="0.25">
      <c r="A36" s="55" t="s">
        <v>44</v>
      </c>
      <c r="B36" s="55"/>
      <c r="C36" s="55"/>
    </row>
    <row r="38" spans="1:3" x14ac:dyDescent="0.25">
      <c r="A38" s="9" t="s">
        <v>43</v>
      </c>
      <c r="B38" s="9" t="s">
        <v>9</v>
      </c>
      <c r="C38" s="9" t="s">
        <v>10</v>
      </c>
    </row>
    <row r="39" spans="1:3" x14ac:dyDescent="0.25">
      <c r="A39" t="s">
        <v>23</v>
      </c>
      <c r="B39">
        <v>181</v>
      </c>
      <c r="C39" s="16">
        <v>37.166324435318273</v>
      </c>
    </row>
    <row r="40" spans="1:3" x14ac:dyDescent="0.25">
      <c r="A40" s="19" t="s">
        <v>24</v>
      </c>
      <c r="B40" s="19">
        <v>306</v>
      </c>
      <c r="C40" s="20">
        <v>62.833675564681727</v>
      </c>
    </row>
    <row r="41" spans="1:3" x14ac:dyDescent="0.25">
      <c r="A41" s="17" t="s">
        <v>33</v>
      </c>
      <c r="B41" s="17">
        <v>487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0.75" customHeight="1" x14ac:dyDescent="0.25">
      <c r="A45" s="53" t="s">
        <v>230</v>
      </c>
      <c r="B45" s="53"/>
      <c r="C45" s="53"/>
    </row>
    <row r="46" spans="1:3" ht="30.75" customHeight="1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5:C15"/>
    <mergeCell ref="A27:C27"/>
    <mergeCell ref="A36:C36"/>
    <mergeCell ref="A43:C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A45" sqref="A3:C45"/>
    </sheetView>
  </sheetViews>
  <sheetFormatPr defaultRowHeight="15" x14ac:dyDescent="0.25"/>
  <cols>
    <col min="1" max="1" width="30" customWidth="1"/>
  </cols>
  <sheetData>
    <row r="1" spans="1:3" x14ac:dyDescent="0.25">
      <c r="A1" s="41" t="s">
        <v>235</v>
      </c>
    </row>
    <row r="3" spans="1:3" ht="44.25" customHeight="1" x14ac:dyDescent="0.25">
      <c r="A3" s="55" t="s">
        <v>45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42" t="s">
        <v>236</v>
      </c>
      <c r="C6" s="43" t="s">
        <v>236</v>
      </c>
    </row>
    <row r="7" spans="1:3" x14ac:dyDescent="0.25">
      <c r="A7" t="s">
        <v>1</v>
      </c>
      <c r="B7" s="42" t="s">
        <v>236</v>
      </c>
      <c r="C7" s="43" t="s">
        <v>236</v>
      </c>
    </row>
    <row r="8" spans="1:3" x14ac:dyDescent="0.25">
      <c r="A8" t="s">
        <v>2</v>
      </c>
      <c r="B8" s="42" t="s">
        <v>236</v>
      </c>
      <c r="C8" s="43" t="s">
        <v>236</v>
      </c>
    </row>
    <row r="9" spans="1:3" x14ac:dyDescent="0.25">
      <c r="A9" t="s">
        <v>4</v>
      </c>
      <c r="B9" s="23">
        <v>6</v>
      </c>
      <c r="C9" s="16">
        <v>35.294117647058826</v>
      </c>
    </row>
    <row r="10" spans="1:3" x14ac:dyDescent="0.25">
      <c r="A10" t="s">
        <v>5</v>
      </c>
      <c r="B10" s="23">
        <v>3</v>
      </c>
      <c r="C10" s="16">
        <v>17.647058823529413</v>
      </c>
    </row>
    <row r="11" spans="1:3" x14ac:dyDescent="0.25">
      <c r="A11" s="19" t="s">
        <v>6</v>
      </c>
      <c r="B11" s="25">
        <v>3</v>
      </c>
      <c r="C11" s="20">
        <v>17.647058823529413</v>
      </c>
    </row>
    <row r="12" spans="1:3" x14ac:dyDescent="0.25">
      <c r="A12" s="17" t="s">
        <v>7</v>
      </c>
      <c r="B12" s="24">
        <v>17</v>
      </c>
      <c r="C12" s="18">
        <v>100</v>
      </c>
    </row>
    <row r="15" spans="1:3" ht="46.5" customHeight="1" x14ac:dyDescent="0.25">
      <c r="A15" s="55" t="s">
        <v>46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12</v>
      </c>
      <c r="B18">
        <v>4</v>
      </c>
      <c r="C18" s="16">
        <v>23.52941176470588</v>
      </c>
    </row>
    <row r="19" spans="1:3" x14ac:dyDescent="0.25">
      <c r="A19" t="s">
        <v>13</v>
      </c>
      <c r="B19">
        <v>5</v>
      </c>
      <c r="C19" s="16">
        <v>29.411764705882355</v>
      </c>
    </row>
    <row r="20" spans="1:3" x14ac:dyDescent="0.25">
      <c r="A20" t="s">
        <v>14</v>
      </c>
      <c r="B20" s="42" t="s">
        <v>236</v>
      </c>
      <c r="C20" s="43" t="s">
        <v>236</v>
      </c>
    </row>
    <row r="21" spans="1:3" x14ac:dyDescent="0.25">
      <c r="A21" t="s">
        <v>15</v>
      </c>
      <c r="B21">
        <v>4</v>
      </c>
      <c r="C21" s="16">
        <v>23.52941176470588</v>
      </c>
    </row>
    <row r="22" spans="1:3" x14ac:dyDescent="0.25">
      <c r="A22" t="s">
        <v>16</v>
      </c>
      <c r="B22" s="42" t="s">
        <v>236</v>
      </c>
      <c r="C22" s="43" t="s">
        <v>236</v>
      </c>
    </row>
    <row r="23" spans="1:3" x14ac:dyDescent="0.25">
      <c r="A23" s="19" t="s">
        <v>6</v>
      </c>
      <c r="B23" s="44" t="s">
        <v>236</v>
      </c>
      <c r="C23" s="45" t="s">
        <v>236</v>
      </c>
    </row>
    <row r="24" spans="1:3" x14ac:dyDescent="0.25">
      <c r="A24" s="17" t="s">
        <v>7</v>
      </c>
      <c r="B24" s="17">
        <v>17</v>
      </c>
      <c r="C24" s="18">
        <v>99.999999999999986</v>
      </c>
    </row>
    <row r="27" spans="1:3" ht="30.75" customHeight="1" x14ac:dyDescent="0.25">
      <c r="A27" s="55" t="s">
        <v>47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s="3" t="s">
        <v>19</v>
      </c>
      <c r="B30" s="26">
        <v>8</v>
      </c>
      <c r="C30" s="16">
        <v>47.058823529411761</v>
      </c>
    </row>
    <row r="31" spans="1:3" x14ac:dyDescent="0.25">
      <c r="A31" s="14" t="s">
        <v>20</v>
      </c>
      <c r="B31" s="27">
        <v>8</v>
      </c>
      <c r="C31" s="20">
        <v>47.058823529411761</v>
      </c>
    </row>
    <row r="32" spans="1:3" x14ac:dyDescent="0.25">
      <c r="A32" s="13" t="s">
        <v>7</v>
      </c>
      <c r="B32" s="24">
        <v>17</v>
      </c>
      <c r="C32" s="18">
        <v>99.999999999999986</v>
      </c>
    </row>
    <row r="35" spans="1:3" ht="33" customHeight="1" x14ac:dyDescent="0.25">
      <c r="A35" s="55" t="s">
        <v>48</v>
      </c>
      <c r="B35" s="55"/>
      <c r="C35" s="55"/>
    </row>
    <row r="37" spans="1:3" x14ac:dyDescent="0.25">
      <c r="A37" s="9" t="s">
        <v>49</v>
      </c>
      <c r="B37" s="9" t="s">
        <v>9</v>
      </c>
      <c r="C37" s="9" t="s">
        <v>10</v>
      </c>
    </row>
    <row r="38" spans="1:3" x14ac:dyDescent="0.25">
      <c r="A38" t="s">
        <v>23</v>
      </c>
      <c r="B38">
        <v>17</v>
      </c>
      <c r="C38" s="16">
        <v>42.5</v>
      </c>
    </row>
    <row r="39" spans="1:3" x14ac:dyDescent="0.25">
      <c r="A39" s="19" t="s">
        <v>24</v>
      </c>
      <c r="B39" s="19">
        <v>23</v>
      </c>
      <c r="C39" s="20">
        <v>57.499999999999993</v>
      </c>
    </row>
    <row r="40" spans="1:3" x14ac:dyDescent="0.25">
      <c r="A40" s="17" t="s">
        <v>33</v>
      </c>
      <c r="B40" s="17">
        <v>40</v>
      </c>
      <c r="C40" s="18">
        <v>100</v>
      </c>
    </row>
    <row r="42" spans="1:3" x14ac:dyDescent="0.25">
      <c r="A42" s="53" t="s">
        <v>228</v>
      </c>
      <c r="B42" s="53"/>
      <c r="C42" s="53"/>
    </row>
    <row r="43" spans="1:3" x14ac:dyDescent="0.25">
      <c r="A43" s="53" t="s">
        <v>229</v>
      </c>
      <c r="B43" s="53"/>
      <c r="C43" s="53"/>
    </row>
    <row r="44" spans="1:3" ht="31.5" customHeight="1" x14ac:dyDescent="0.25">
      <c r="A44" s="53" t="s">
        <v>230</v>
      </c>
      <c r="B44" s="53"/>
      <c r="C44" s="53"/>
    </row>
    <row r="45" spans="1:3" ht="31.5" customHeight="1" x14ac:dyDescent="0.25">
      <c r="A45" s="53" t="s">
        <v>231</v>
      </c>
      <c r="B45" s="53"/>
      <c r="C45" s="53"/>
    </row>
  </sheetData>
  <mergeCells count="8">
    <mergeCell ref="A43:C43"/>
    <mergeCell ref="A44:C44"/>
    <mergeCell ref="A45:C45"/>
    <mergeCell ref="A3:C3"/>
    <mergeCell ref="A15:C15"/>
    <mergeCell ref="A27:C27"/>
    <mergeCell ref="A35:C35"/>
    <mergeCell ref="A42:C4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7" sqref="A3:C47"/>
    </sheetView>
  </sheetViews>
  <sheetFormatPr defaultRowHeight="15" x14ac:dyDescent="0.25"/>
  <cols>
    <col min="1" max="1" width="50" customWidth="1"/>
  </cols>
  <sheetData>
    <row r="1" spans="1:3" x14ac:dyDescent="0.25">
      <c r="A1" s="41" t="s">
        <v>237</v>
      </c>
    </row>
    <row r="3" spans="1:3" ht="44.25" customHeight="1" x14ac:dyDescent="0.25">
      <c r="A3" s="55" t="s">
        <v>50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24</v>
      </c>
      <c r="C6" s="16">
        <f>B6/$B$13*100</f>
        <v>21.428571428571427</v>
      </c>
    </row>
    <row r="7" spans="1:3" x14ac:dyDescent="0.25">
      <c r="A7" t="s">
        <v>1</v>
      </c>
      <c r="B7" s="23">
        <v>12</v>
      </c>
      <c r="C7" s="16">
        <f t="shared" ref="C7:C12" si="0">B7/$B$13*100</f>
        <v>10.714285714285714</v>
      </c>
    </row>
    <row r="8" spans="1:3" x14ac:dyDescent="0.25">
      <c r="A8" t="s">
        <v>2</v>
      </c>
      <c r="B8" s="23">
        <v>22</v>
      </c>
      <c r="C8" s="16">
        <f t="shared" si="0"/>
        <v>19.642857142857142</v>
      </c>
    </row>
    <row r="9" spans="1:3" x14ac:dyDescent="0.25">
      <c r="A9" t="s">
        <v>3</v>
      </c>
      <c r="B9" s="23">
        <v>11</v>
      </c>
      <c r="C9" s="16">
        <f t="shared" si="0"/>
        <v>9.8214285714285712</v>
      </c>
    </row>
    <row r="10" spans="1:3" x14ac:dyDescent="0.25">
      <c r="A10" t="s">
        <v>4</v>
      </c>
      <c r="B10" s="23">
        <v>25</v>
      </c>
      <c r="C10" s="16">
        <f t="shared" si="0"/>
        <v>22.321428571428573</v>
      </c>
    </row>
    <row r="11" spans="1:3" x14ac:dyDescent="0.25">
      <c r="A11" t="s">
        <v>5</v>
      </c>
      <c r="B11" s="23">
        <v>12</v>
      </c>
      <c r="C11" s="16">
        <f t="shared" si="0"/>
        <v>10.714285714285714</v>
      </c>
    </row>
    <row r="12" spans="1:3" x14ac:dyDescent="0.25">
      <c r="A12" s="19" t="s">
        <v>6</v>
      </c>
      <c r="B12" s="25">
        <v>6</v>
      </c>
      <c r="C12" s="20">
        <f t="shared" si="0"/>
        <v>5.3571428571428568</v>
      </c>
    </row>
    <row r="13" spans="1:3" x14ac:dyDescent="0.25">
      <c r="A13" s="17" t="s">
        <v>7</v>
      </c>
      <c r="B13" s="24">
        <v>112</v>
      </c>
      <c r="C13" s="18">
        <f>SUM(C6:C12)</f>
        <v>99.999999999999986</v>
      </c>
    </row>
    <row r="16" spans="1:3" ht="33" customHeight="1" x14ac:dyDescent="0.25">
      <c r="A16" s="55" t="s">
        <v>51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7</v>
      </c>
      <c r="C19" s="16">
        <f>B19/$B$25*100</f>
        <v>6.25</v>
      </c>
    </row>
    <row r="20" spans="1:3" x14ac:dyDescent="0.25">
      <c r="A20" t="s">
        <v>13</v>
      </c>
      <c r="B20" s="23">
        <v>18</v>
      </c>
      <c r="C20" s="16">
        <f t="shared" ref="C20:C24" si="1">B20/$B$25*100</f>
        <v>16.071428571428573</v>
      </c>
    </row>
    <row r="21" spans="1:3" x14ac:dyDescent="0.25">
      <c r="A21" t="s">
        <v>14</v>
      </c>
      <c r="B21" s="23">
        <v>18</v>
      </c>
      <c r="C21" s="16">
        <f t="shared" si="1"/>
        <v>16.071428571428573</v>
      </c>
    </row>
    <row r="22" spans="1:3" x14ac:dyDescent="0.25">
      <c r="A22" t="s">
        <v>15</v>
      </c>
      <c r="B22" s="23">
        <v>38</v>
      </c>
      <c r="C22" s="16">
        <f t="shared" si="1"/>
        <v>33.928571428571431</v>
      </c>
    </row>
    <row r="23" spans="1:3" x14ac:dyDescent="0.25">
      <c r="A23" t="s">
        <v>16</v>
      </c>
      <c r="B23" s="23">
        <v>27</v>
      </c>
      <c r="C23" s="16">
        <f t="shared" si="1"/>
        <v>24.107142857142858</v>
      </c>
    </row>
    <row r="24" spans="1:3" x14ac:dyDescent="0.25">
      <c r="A24" s="19" t="s">
        <v>6</v>
      </c>
      <c r="B24" s="25">
        <v>4</v>
      </c>
      <c r="C24" s="20">
        <f t="shared" si="1"/>
        <v>3.5714285714285712</v>
      </c>
    </row>
    <row r="25" spans="1:3" x14ac:dyDescent="0.25">
      <c r="A25" s="17" t="s">
        <v>7</v>
      </c>
      <c r="B25" s="24">
        <v>112</v>
      </c>
      <c r="C25" s="18">
        <f>SUM(C19:C24)</f>
        <v>100.00000000000001</v>
      </c>
    </row>
    <row r="28" spans="1:3" ht="35.25" customHeight="1" x14ac:dyDescent="0.25">
      <c r="A28" s="55" t="s">
        <v>52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21</v>
      </c>
      <c r="C31" s="16">
        <f>B31/$B$34*100</f>
        <v>18.75</v>
      </c>
    </row>
    <row r="32" spans="1:3" x14ac:dyDescent="0.25">
      <c r="A32" t="s">
        <v>20</v>
      </c>
      <c r="B32" s="23">
        <v>87</v>
      </c>
      <c r="C32" s="16">
        <f t="shared" ref="C32:C33" si="2">B32/$B$34*100</f>
        <v>77.678571428571431</v>
      </c>
    </row>
    <row r="33" spans="1:3" x14ac:dyDescent="0.25">
      <c r="A33" s="19" t="s">
        <v>6</v>
      </c>
      <c r="B33" s="25">
        <v>4</v>
      </c>
      <c r="C33" s="20">
        <f t="shared" si="2"/>
        <v>3.5714285714285712</v>
      </c>
    </row>
    <row r="34" spans="1:3" x14ac:dyDescent="0.25">
      <c r="A34" s="17" t="s">
        <v>7</v>
      </c>
      <c r="B34" s="24">
        <v>112</v>
      </c>
      <c r="C34" s="18">
        <f>SUM(C31:C33)</f>
        <v>100</v>
      </c>
    </row>
    <row r="37" spans="1:3" ht="31.5" customHeight="1" x14ac:dyDescent="0.25">
      <c r="A37" s="55" t="s">
        <v>54</v>
      </c>
      <c r="B37" s="55"/>
      <c r="C37" s="55"/>
    </row>
    <row r="39" spans="1:3" x14ac:dyDescent="0.25">
      <c r="A39" s="9" t="s">
        <v>53</v>
      </c>
      <c r="B39" s="9" t="s">
        <v>9</v>
      </c>
      <c r="C39" s="9" t="s">
        <v>10</v>
      </c>
    </row>
    <row r="40" spans="1:3" x14ac:dyDescent="0.25">
      <c r="A40" t="s">
        <v>23</v>
      </c>
      <c r="B40">
        <v>112</v>
      </c>
      <c r="C40" s="16">
        <f>B40/$B$42*100</f>
        <v>69.565217391304344</v>
      </c>
    </row>
    <row r="41" spans="1:3" x14ac:dyDescent="0.25">
      <c r="A41" s="19" t="s">
        <v>24</v>
      </c>
      <c r="B41" s="19">
        <v>49</v>
      </c>
      <c r="C41" s="20">
        <f>B41/$B$42*100</f>
        <v>30.434782608695656</v>
      </c>
    </row>
    <row r="42" spans="1:3" x14ac:dyDescent="0.25">
      <c r="A42" s="17" t="s">
        <v>33</v>
      </c>
      <c r="B42" s="17">
        <v>161</v>
      </c>
      <c r="C42" s="18">
        <f>SUM(C40:C41)</f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x14ac:dyDescent="0.25">
      <c r="A46" s="53" t="s">
        <v>230</v>
      </c>
      <c r="B46" s="53"/>
      <c r="C46" s="53"/>
    </row>
    <row r="47" spans="1:3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abSelected="1" topLeftCell="A22" workbookViewId="0">
      <selection activeCell="A48" sqref="A3:C48"/>
    </sheetView>
  </sheetViews>
  <sheetFormatPr defaultRowHeight="15" x14ac:dyDescent="0.25"/>
  <cols>
    <col min="1" max="1" width="38.7109375" customWidth="1"/>
  </cols>
  <sheetData>
    <row r="1" spans="1:3" x14ac:dyDescent="0.25">
      <c r="A1" s="41" t="s">
        <v>243</v>
      </c>
    </row>
    <row r="3" spans="1:3" ht="45" customHeight="1" x14ac:dyDescent="0.25">
      <c r="A3" s="55" t="s">
        <v>55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19</v>
      </c>
      <c r="C6" s="16">
        <v>33.333333333333329</v>
      </c>
    </row>
    <row r="7" spans="1:3" x14ac:dyDescent="0.25">
      <c r="A7" t="s">
        <v>1</v>
      </c>
      <c r="B7">
        <v>9</v>
      </c>
      <c r="C7" s="16">
        <v>15.789473684210526</v>
      </c>
    </row>
    <row r="8" spans="1:3" x14ac:dyDescent="0.25">
      <c r="A8" t="s">
        <v>2</v>
      </c>
      <c r="B8">
        <v>5</v>
      </c>
      <c r="C8" s="16">
        <v>8.7719298245614024</v>
      </c>
    </row>
    <row r="9" spans="1:3" x14ac:dyDescent="0.25">
      <c r="A9" t="s">
        <v>3</v>
      </c>
      <c r="B9">
        <v>7</v>
      </c>
      <c r="C9" s="16">
        <v>12.280701754385964</v>
      </c>
    </row>
    <row r="10" spans="1:3" x14ac:dyDescent="0.25">
      <c r="A10" t="s">
        <v>4</v>
      </c>
      <c r="B10">
        <v>4</v>
      </c>
      <c r="C10" s="16">
        <v>7.0175438596491224</v>
      </c>
    </row>
    <row r="11" spans="1:3" x14ac:dyDescent="0.25">
      <c r="A11" t="s">
        <v>5</v>
      </c>
      <c r="B11">
        <v>10</v>
      </c>
      <c r="C11" s="16">
        <v>17.543859649122805</v>
      </c>
    </row>
    <row r="12" spans="1:3" x14ac:dyDescent="0.25">
      <c r="A12" s="19" t="s">
        <v>6</v>
      </c>
      <c r="B12" s="19">
        <v>3</v>
      </c>
      <c r="C12" s="20">
        <v>5.2631578947368416</v>
      </c>
    </row>
    <row r="13" spans="1:3" x14ac:dyDescent="0.25">
      <c r="A13" s="17" t="s">
        <v>7</v>
      </c>
      <c r="B13" s="17">
        <v>57</v>
      </c>
      <c r="C13" s="18">
        <v>99.999999999999986</v>
      </c>
    </row>
    <row r="16" spans="1:3" ht="33" customHeight="1" x14ac:dyDescent="0.25">
      <c r="A16" s="55" t="s">
        <v>56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47" t="s">
        <v>236</v>
      </c>
      <c r="C19" s="43" t="s">
        <v>236</v>
      </c>
    </row>
    <row r="20" spans="1:3" x14ac:dyDescent="0.25">
      <c r="A20" t="s">
        <v>12</v>
      </c>
      <c r="B20">
        <v>7</v>
      </c>
      <c r="C20" s="16">
        <v>12.280701754385964</v>
      </c>
    </row>
    <row r="21" spans="1:3" x14ac:dyDescent="0.25">
      <c r="A21" t="s">
        <v>13</v>
      </c>
      <c r="B21">
        <v>12</v>
      </c>
      <c r="C21" s="16">
        <v>21.052631578947366</v>
      </c>
    </row>
    <row r="22" spans="1:3" x14ac:dyDescent="0.25">
      <c r="A22" t="s">
        <v>14</v>
      </c>
      <c r="B22">
        <v>13</v>
      </c>
      <c r="C22" s="16">
        <v>22.807017543859647</v>
      </c>
    </row>
    <row r="23" spans="1:3" x14ac:dyDescent="0.25">
      <c r="A23" t="s">
        <v>15</v>
      </c>
      <c r="B23">
        <v>15</v>
      </c>
      <c r="C23" s="16">
        <v>26.315789473684209</v>
      </c>
    </row>
    <row r="24" spans="1:3" x14ac:dyDescent="0.25">
      <c r="A24" t="s">
        <v>16</v>
      </c>
      <c r="B24">
        <v>7</v>
      </c>
      <c r="C24" s="16">
        <v>12.280701754385964</v>
      </c>
    </row>
    <row r="25" spans="1:3" x14ac:dyDescent="0.25">
      <c r="A25" s="19" t="s">
        <v>6</v>
      </c>
      <c r="B25" s="46" t="s">
        <v>236</v>
      </c>
      <c r="C25" s="45" t="s">
        <v>236</v>
      </c>
    </row>
    <row r="26" spans="1:3" x14ac:dyDescent="0.25">
      <c r="A26" s="17" t="s">
        <v>7</v>
      </c>
      <c r="B26" s="17">
        <v>57</v>
      </c>
      <c r="C26" s="18">
        <v>99.999999999999986</v>
      </c>
    </row>
    <row r="29" spans="1:3" ht="26.25" customHeight="1" x14ac:dyDescent="0.25">
      <c r="A29" s="55" t="s">
        <v>59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>
        <v>17</v>
      </c>
      <c r="C32" s="16">
        <v>29.82456140350877</v>
      </c>
    </row>
    <row r="33" spans="1:3" x14ac:dyDescent="0.25">
      <c r="A33" t="s">
        <v>20</v>
      </c>
      <c r="B33">
        <v>38</v>
      </c>
      <c r="C33" s="16">
        <v>66.666666666666657</v>
      </c>
    </row>
    <row r="34" spans="1:3" x14ac:dyDescent="0.25">
      <c r="A34" s="19" t="s">
        <v>6</v>
      </c>
      <c r="B34" s="19">
        <v>3</v>
      </c>
      <c r="C34" s="20">
        <v>3.5087719298245612</v>
      </c>
    </row>
    <row r="35" spans="1:3" x14ac:dyDescent="0.25">
      <c r="A35" s="17" t="s">
        <v>7</v>
      </c>
      <c r="B35" s="17">
        <v>57</v>
      </c>
      <c r="C35" s="18">
        <v>99.999999999999986</v>
      </c>
    </row>
    <row r="38" spans="1:3" s="17" customFormat="1" ht="33" customHeight="1" x14ac:dyDescent="0.25">
      <c r="A38" s="55" t="s">
        <v>57</v>
      </c>
      <c r="B38" s="55"/>
      <c r="C38" s="55"/>
    </row>
    <row r="40" spans="1:3" x14ac:dyDescent="0.25">
      <c r="A40" s="9" t="s">
        <v>58</v>
      </c>
      <c r="B40" s="9" t="s">
        <v>9</v>
      </c>
      <c r="C40" s="9" t="s">
        <v>10</v>
      </c>
    </row>
    <row r="41" spans="1:3" x14ac:dyDescent="0.25">
      <c r="A41" t="s">
        <v>23</v>
      </c>
      <c r="B41">
        <v>57</v>
      </c>
      <c r="C41" s="16">
        <v>31.491712707182316</v>
      </c>
    </row>
    <row r="42" spans="1:3" x14ac:dyDescent="0.25">
      <c r="A42" s="19" t="s">
        <v>24</v>
      </c>
      <c r="B42" s="19">
        <v>124</v>
      </c>
      <c r="C42" s="20">
        <v>68.508287292817684</v>
      </c>
    </row>
    <row r="43" spans="1:3" x14ac:dyDescent="0.25">
      <c r="A43" s="17" t="s">
        <v>33</v>
      </c>
      <c r="B43" s="17">
        <v>181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27" customHeight="1" x14ac:dyDescent="0.25">
      <c r="A47" s="53" t="s">
        <v>230</v>
      </c>
      <c r="B47" s="53"/>
      <c r="C47" s="53"/>
    </row>
    <row r="48" spans="1:3" ht="27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7" sqref="A3:C47"/>
    </sheetView>
  </sheetViews>
  <sheetFormatPr defaultRowHeight="15" x14ac:dyDescent="0.25"/>
  <cols>
    <col min="1" max="1" width="29.85546875" customWidth="1"/>
  </cols>
  <sheetData>
    <row r="1" spans="1:3" x14ac:dyDescent="0.25">
      <c r="A1" s="41" t="s">
        <v>244</v>
      </c>
    </row>
    <row r="3" spans="1:3" ht="44.25" customHeight="1" x14ac:dyDescent="0.25">
      <c r="A3" s="55" t="s">
        <v>60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73</v>
      </c>
      <c r="C6" s="16">
        <v>12.920353982300886</v>
      </c>
    </row>
    <row r="7" spans="1:3" x14ac:dyDescent="0.25">
      <c r="A7" t="s">
        <v>1</v>
      </c>
      <c r="B7" s="23">
        <v>132</v>
      </c>
      <c r="C7" s="16">
        <v>23.36283185840708</v>
      </c>
    </row>
    <row r="8" spans="1:3" x14ac:dyDescent="0.25">
      <c r="A8" t="s">
        <v>2</v>
      </c>
      <c r="B8" s="23">
        <v>59</v>
      </c>
      <c r="C8" s="16">
        <v>10.442477876106194</v>
      </c>
    </row>
    <row r="9" spans="1:3" x14ac:dyDescent="0.25">
      <c r="A9" t="s">
        <v>3</v>
      </c>
      <c r="B9" s="23">
        <v>63</v>
      </c>
      <c r="C9" s="16">
        <v>11.150442477876107</v>
      </c>
    </row>
    <row r="10" spans="1:3" x14ac:dyDescent="0.25">
      <c r="A10" t="s">
        <v>4</v>
      </c>
      <c r="B10" s="23">
        <v>109</v>
      </c>
      <c r="C10" s="16">
        <v>19.292035398230091</v>
      </c>
    </row>
    <row r="11" spans="1:3" x14ac:dyDescent="0.25">
      <c r="A11" t="s">
        <v>5</v>
      </c>
      <c r="B11" s="23">
        <v>126</v>
      </c>
      <c r="C11" s="16">
        <v>22.300884955752213</v>
      </c>
    </row>
    <row r="12" spans="1:3" x14ac:dyDescent="0.25">
      <c r="A12" s="19" t="s">
        <v>6</v>
      </c>
      <c r="B12" s="25">
        <v>3</v>
      </c>
      <c r="C12" s="20">
        <v>0.53097345132743357</v>
      </c>
    </row>
    <row r="13" spans="1:3" x14ac:dyDescent="0.25">
      <c r="A13" s="17" t="s">
        <v>7</v>
      </c>
      <c r="B13" s="24">
        <v>565</v>
      </c>
      <c r="C13" s="18">
        <v>100</v>
      </c>
    </row>
    <row r="16" spans="1:3" ht="31.5" customHeight="1" x14ac:dyDescent="0.25">
      <c r="A16" s="55" t="s">
        <v>62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5</v>
      </c>
      <c r="C19" s="16">
        <v>0.90744101633393837</v>
      </c>
    </row>
    <row r="20" spans="1:3" x14ac:dyDescent="0.25">
      <c r="A20" t="s">
        <v>12</v>
      </c>
      <c r="B20" s="23">
        <v>118</v>
      </c>
      <c r="C20" s="16">
        <v>21.415607985480946</v>
      </c>
    </row>
    <row r="21" spans="1:3" x14ac:dyDescent="0.25">
      <c r="A21" t="s">
        <v>13</v>
      </c>
      <c r="B21" s="23">
        <v>182</v>
      </c>
      <c r="C21" s="16">
        <v>33.030852994555353</v>
      </c>
    </row>
    <row r="22" spans="1:3" x14ac:dyDescent="0.25">
      <c r="A22" t="s">
        <v>14</v>
      </c>
      <c r="B22" s="23">
        <v>137</v>
      </c>
      <c r="C22" s="16">
        <v>24.863883847549907</v>
      </c>
    </row>
    <row r="23" spans="1:3" x14ac:dyDescent="0.25">
      <c r="A23" t="s">
        <v>15</v>
      </c>
      <c r="B23" s="23">
        <v>81</v>
      </c>
      <c r="C23" s="16">
        <v>14.700544464609798</v>
      </c>
    </row>
    <row r="24" spans="1:3" x14ac:dyDescent="0.25">
      <c r="A24" s="19" t="s">
        <v>16</v>
      </c>
      <c r="B24" s="25">
        <v>28</v>
      </c>
      <c r="C24" s="20">
        <v>5.0816696914700543</v>
      </c>
    </row>
    <row r="25" spans="1:3" x14ac:dyDescent="0.25">
      <c r="A25" s="17" t="s">
        <v>7</v>
      </c>
      <c r="B25" s="24">
        <v>551</v>
      </c>
      <c r="C25" s="18">
        <v>100.00000000000001</v>
      </c>
    </row>
    <row r="28" spans="1:3" ht="32.25" customHeight="1" x14ac:dyDescent="0.25">
      <c r="A28" s="55" t="s">
        <v>88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72</v>
      </c>
      <c r="C31" s="16">
        <v>12.743362831858407</v>
      </c>
    </row>
    <row r="32" spans="1:3" x14ac:dyDescent="0.25">
      <c r="A32" t="s">
        <v>20</v>
      </c>
      <c r="B32" s="23">
        <v>479</v>
      </c>
      <c r="C32" s="16">
        <v>84.778761061946909</v>
      </c>
    </row>
    <row r="33" spans="1:3" x14ac:dyDescent="0.25">
      <c r="A33" s="19" t="s">
        <v>6</v>
      </c>
      <c r="B33" s="25">
        <v>14</v>
      </c>
      <c r="C33" s="20">
        <v>2.4778761061946901</v>
      </c>
    </row>
    <row r="34" spans="1:3" x14ac:dyDescent="0.25">
      <c r="A34" s="17" t="s">
        <v>7</v>
      </c>
      <c r="B34" s="24">
        <v>565</v>
      </c>
      <c r="C34" s="18">
        <v>100</v>
      </c>
    </row>
    <row r="37" spans="1:3" ht="31.5" customHeight="1" x14ac:dyDescent="0.25">
      <c r="A37" s="55" t="s">
        <v>63</v>
      </c>
      <c r="B37" s="55"/>
      <c r="C37" s="55"/>
    </row>
    <row r="39" spans="1:3" x14ac:dyDescent="0.25">
      <c r="A39" s="9" t="s">
        <v>61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565</v>
      </c>
      <c r="C40" s="16">
        <v>45.972335231895848</v>
      </c>
    </row>
    <row r="41" spans="1:3" x14ac:dyDescent="0.25">
      <c r="A41" s="19" t="s">
        <v>24</v>
      </c>
      <c r="B41" s="25">
        <v>664</v>
      </c>
      <c r="C41" s="20">
        <v>54.027664768104145</v>
      </c>
    </row>
    <row r="42" spans="1:3" x14ac:dyDescent="0.25">
      <c r="A42" s="17" t="s">
        <v>33</v>
      </c>
      <c r="B42" s="24">
        <v>1229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29.25" customHeight="1" x14ac:dyDescent="0.25">
      <c r="A46" s="53" t="s">
        <v>230</v>
      </c>
      <c r="B46" s="53"/>
      <c r="C46" s="53"/>
    </row>
    <row r="47" spans="1:3" ht="29.25" customHeight="1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7" sqref="A3:C47"/>
    </sheetView>
  </sheetViews>
  <sheetFormatPr defaultRowHeight="15" x14ac:dyDescent="0.25"/>
  <cols>
    <col min="1" max="1" width="27" customWidth="1"/>
  </cols>
  <sheetData>
    <row r="1" spans="1:3" x14ac:dyDescent="0.25">
      <c r="A1" s="41" t="s">
        <v>245</v>
      </c>
    </row>
    <row r="3" spans="1:3" ht="44.25" customHeight="1" x14ac:dyDescent="0.25">
      <c r="A3" s="55" t="s">
        <v>64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93</v>
      </c>
      <c r="C6" s="16">
        <v>13.922155688622754</v>
      </c>
    </row>
    <row r="7" spans="1:3" x14ac:dyDescent="0.25">
      <c r="A7" t="s">
        <v>1</v>
      </c>
      <c r="B7" s="23">
        <v>89</v>
      </c>
      <c r="C7" s="16">
        <v>13.323353293413174</v>
      </c>
    </row>
    <row r="8" spans="1:3" x14ac:dyDescent="0.25">
      <c r="A8" t="s">
        <v>2</v>
      </c>
      <c r="B8" s="23">
        <v>99</v>
      </c>
      <c r="C8" s="16">
        <v>14.820359281437126</v>
      </c>
    </row>
    <row r="9" spans="1:3" x14ac:dyDescent="0.25">
      <c r="A9" t="s">
        <v>3</v>
      </c>
      <c r="B9" s="23">
        <v>140</v>
      </c>
      <c r="C9" s="16">
        <v>20.958083832335326</v>
      </c>
    </row>
    <row r="10" spans="1:3" x14ac:dyDescent="0.25">
      <c r="A10" t="s">
        <v>4</v>
      </c>
      <c r="B10" s="23">
        <v>118</v>
      </c>
      <c r="C10" s="16">
        <v>17.664670658682635</v>
      </c>
    </row>
    <row r="11" spans="1:3" x14ac:dyDescent="0.25">
      <c r="A11" t="s">
        <v>5</v>
      </c>
      <c r="B11" s="23">
        <v>125</v>
      </c>
      <c r="C11" s="16">
        <v>18.712574850299401</v>
      </c>
    </row>
    <row r="12" spans="1:3" x14ac:dyDescent="0.25">
      <c r="A12" s="19" t="s">
        <v>6</v>
      </c>
      <c r="B12" s="25">
        <v>4</v>
      </c>
      <c r="C12" s="20">
        <v>0.5988023952095809</v>
      </c>
    </row>
    <row r="13" spans="1:3" x14ac:dyDescent="0.25">
      <c r="A13" s="17" t="s">
        <v>7</v>
      </c>
      <c r="B13" s="24">
        <v>668</v>
      </c>
      <c r="C13" s="18">
        <v>100</v>
      </c>
    </row>
    <row r="16" spans="1:3" ht="45.75" customHeight="1" x14ac:dyDescent="0.25">
      <c r="A16" s="55" t="s">
        <v>66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100</v>
      </c>
      <c r="C19" s="16">
        <v>14.97005988023952</v>
      </c>
    </row>
    <row r="20" spans="1:3" x14ac:dyDescent="0.25">
      <c r="A20" t="s">
        <v>13</v>
      </c>
      <c r="B20" s="23">
        <v>195</v>
      </c>
      <c r="C20" s="16">
        <v>29.191616766467064</v>
      </c>
    </row>
    <row r="21" spans="1:3" x14ac:dyDescent="0.25">
      <c r="A21" t="s">
        <v>14</v>
      </c>
      <c r="B21" s="23">
        <v>195</v>
      </c>
      <c r="C21" s="16">
        <v>29.191616766467064</v>
      </c>
    </row>
    <row r="22" spans="1:3" x14ac:dyDescent="0.25">
      <c r="A22" t="s">
        <v>15</v>
      </c>
      <c r="B22" s="23">
        <v>113</v>
      </c>
      <c r="C22" s="16">
        <v>16.91616766467066</v>
      </c>
    </row>
    <row r="23" spans="1:3" x14ac:dyDescent="0.25">
      <c r="A23" t="s">
        <v>16</v>
      </c>
      <c r="B23" s="23">
        <v>56</v>
      </c>
      <c r="C23" s="16">
        <v>8.3832335329341312</v>
      </c>
    </row>
    <row r="24" spans="1:3" x14ac:dyDescent="0.25">
      <c r="A24" s="19" t="s">
        <v>6</v>
      </c>
      <c r="B24" s="25">
        <v>9</v>
      </c>
      <c r="C24" s="20">
        <v>1.347305389221557</v>
      </c>
    </row>
    <row r="25" spans="1:3" x14ac:dyDescent="0.25">
      <c r="A25" s="17" t="s">
        <v>7</v>
      </c>
      <c r="B25" s="24">
        <v>668</v>
      </c>
      <c r="C25" s="18">
        <v>100</v>
      </c>
    </row>
    <row r="28" spans="1:3" ht="30" customHeight="1" x14ac:dyDescent="0.25">
      <c r="A28" s="55" t="s">
        <v>67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120</v>
      </c>
      <c r="C31" s="16">
        <v>17.964071856287426</v>
      </c>
    </row>
    <row r="32" spans="1:3" x14ac:dyDescent="0.25">
      <c r="A32" t="s">
        <v>20</v>
      </c>
      <c r="B32" s="23">
        <v>539</v>
      </c>
      <c r="C32" s="16">
        <v>80.688622754491007</v>
      </c>
    </row>
    <row r="33" spans="1:3" x14ac:dyDescent="0.25">
      <c r="A33" s="19" t="s">
        <v>6</v>
      </c>
      <c r="B33" s="25">
        <v>9</v>
      </c>
      <c r="C33" s="20">
        <v>1.347305389221557</v>
      </c>
    </row>
    <row r="34" spans="1:3" x14ac:dyDescent="0.25">
      <c r="A34" s="17" t="s">
        <v>7</v>
      </c>
      <c r="B34" s="24">
        <v>668</v>
      </c>
      <c r="C34" s="18">
        <v>100</v>
      </c>
    </row>
    <row r="37" spans="1:3" ht="32.25" customHeight="1" x14ac:dyDescent="0.25">
      <c r="A37" s="55" t="s">
        <v>68</v>
      </c>
      <c r="B37" s="55"/>
      <c r="C37" s="55"/>
    </row>
    <row r="39" spans="1:3" x14ac:dyDescent="0.25">
      <c r="A39" s="9" t="s">
        <v>65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668</v>
      </c>
      <c r="C40" s="16">
        <v>47.510668563300143</v>
      </c>
    </row>
    <row r="41" spans="1:3" x14ac:dyDescent="0.25">
      <c r="A41" s="19" t="s">
        <v>24</v>
      </c>
      <c r="B41" s="25">
        <v>738</v>
      </c>
      <c r="C41" s="20">
        <v>52.489331436699857</v>
      </c>
    </row>
    <row r="42" spans="1:3" x14ac:dyDescent="0.25">
      <c r="A42" s="17" t="s">
        <v>33</v>
      </c>
      <c r="B42" s="24">
        <v>1406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0" customHeight="1" x14ac:dyDescent="0.25">
      <c r="A46" s="53" t="s">
        <v>230</v>
      </c>
      <c r="B46" s="53"/>
      <c r="C46" s="53"/>
    </row>
    <row r="47" spans="1:3" ht="30" customHeight="1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40" sqref="A3:C40"/>
    </sheetView>
  </sheetViews>
  <sheetFormatPr defaultRowHeight="15" x14ac:dyDescent="0.25"/>
  <cols>
    <col min="1" max="1" width="36" customWidth="1"/>
  </cols>
  <sheetData>
    <row r="1" spans="1:3" x14ac:dyDescent="0.25">
      <c r="A1" s="41" t="s">
        <v>246</v>
      </c>
    </row>
    <row r="3" spans="1:3" ht="45" customHeight="1" x14ac:dyDescent="0.25">
      <c r="A3" s="55" t="s">
        <v>70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1</v>
      </c>
      <c r="B6" s="47" t="s">
        <v>236</v>
      </c>
      <c r="C6" s="43" t="s">
        <v>236</v>
      </c>
    </row>
    <row r="7" spans="1:3" x14ac:dyDescent="0.25">
      <c r="A7" t="s">
        <v>2</v>
      </c>
      <c r="B7" s="47" t="s">
        <v>236</v>
      </c>
      <c r="C7" s="43" t="s">
        <v>236</v>
      </c>
    </row>
    <row r="8" spans="1:3" x14ac:dyDescent="0.25">
      <c r="A8" t="s">
        <v>3</v>
      </c>
      <c r="B8" s="47" t="s">
        <v>236</v>
      </c>
      <c r="C8" s="43" t="s">
        <v>236</v>
      </c>
    </row>
    <row r="9" spans="1:3" x14ac:dyDescent="0.25">
      <c r="A9" t="s">
        <v>4</v>
      </c>
      <c r="B9" s="47" t="s">
        <v>236</v>
      </c>
      <c r="C9" s="43" t="s">
        <v>236</v>
      </c>
    </row>
    <row r="10" spans="1:3" x14ac:dyDescent="0.25">
      <c r="A10" s="19" t="s">
        <v>5</v>
      </c>
      <c r="B10" s="46" t="s">
        <v>236</v>
      </c>
      <c r="C10" s="45" t="s">
        <v>236</v>
      </c>
    </row>
    <row r="11" spans="1:3" x14ac:dyDescent="0.25">
      <c r="A11" s="17" t="s">
        <v>7</v>
      </c>
      <c r="B11" s="17">
        <v>6</v>
      </c>
      <c r="C11" s="18">
        <v>99.999999999999972</v>
      </c>
    </row>
    <row r="14" spans="1:3" ht="47.25" customHeight="1" x14ac:dyDescent="0.25">
      <c r="A14" s="55" t="s">
        <v>71</v>
      </c>
      <c r="B14" s="55"/>
      <c r="C14" s="55"/>
    </row>
    <row r="16" spans="1:3" x14ac:dyDescent="0.25">
      <c r="A16" s="9" t="s">
        <v>17</v>
      </c>
      <c r="B16" s="9" t="s">
        <v>9</v>
      </c>
      <c r="C16" s="9" t="s">
        <v>10</v>
      </c>
    </row>
    <row r="17" spans="1:3" x14ac:dyDescent="0.25">
      <c r="A17" t="s">
        <v>13</v>
      </c>
      <c r="B17" s="47" t="s">
        <v>236</v>
      </c>
      <c r="C17" s="43" t="s">
        <v>236</v>
      </c>
    </row>
    <row r="18" spans="1:3" x14ac:dyDescent="0.25">
      <c r="A18" s="19" t="s">
        <v>14</v>
      </c>
      <c r="B18" s="46" t="s">
        <v>236</v>
      </c>
      <c r="C18" s="45" t="s">
        <v>236</v>
      </c>
    </row>
    <row r="19" spans="1:3" x14ac:dyDescent="0.25">
      <c r="A19" s="17" t="s">
        <v>7</v>
      </c>
      <c r="B19" s="24">
        <v>6</v>
      </c>
      <c r="C19" s="18">
        <v>99.999999999999986</v>
      </c>
    </row>
    <row r="22" spans="1:3" ht="32.25" customHeight="1" x14ac:dyDescent="0.25">
      <c r="A22" s="55" t="s">
        <v>72</v>
      </c>
      <c r="B22" s="55"/>
      <c r="C22" s="55"/>
    </row>
    <row r="24" spans="1:3" x14ac:dyDescent="0.25">
      <c r="A24" s="9" t="s">
        <v>21</v>
      </c>
      <c r="B24" s="9" t="s">
        <v>9</v>
      </c>
      <c r="C24" s="9" t="s">
        <v>10</v>
      </c>
    </row>
    <row r="25" spans="1:3" x14ac:dyDescent="0.25">
      <c r="A25" t="s">
        <v>19</v>
      </c>
      <c r="B25" s="47" t="s">
        <v>236</v>
      </c>
      <c r="C25" s="43" t="s">
        <v>236</v>
      </c>
    </row>
    <row r="26" spans="1:3" x14ac:dyDescent="0.25">
      <c r="A26" s="19" t="s">
        <v>20</v>
      </c>
      <c r="B26" s="46" t="s">
        <v>236</v>
      </c>
      <c r="C26" s="45" t="s">
        <v>236</v>
      </c>
    </row>
    <row r="27" spans="1:3" x14ac:dyDescent="0.25">
      <c r="A27" s="17" t="s">
        <v>7</v>
      </c>
      <c r="B27" s="17">
        <v>6</v>
      </c>
      <c r="C27" s="18">
        <v>99.999999999999986</v>
      </c>
    </row>
    <row r="30" spans="1:3" ht="31.5" customHeight="1" x14ac:dyDescent="0.25">
      <c r="A30" s="55" t="s">
        <v>73</v>
      </c>
      <c r="B30" s="55"/>
      <c r="C30" s="55"/>
    </row>
    <row r="32" spans="1:3" x14ac:dyDescent="0.25">
      <c r="A32" s="9" t="s">
        <v>69</v>
      </c>
      <c r="B32" s="9" t="s">
        <v>9</v>
      </c>
      <c r="C32" s="9" t="s">
        <v>10</v>
      </c>
    </row>
    <row r="33" spans="1:3" x14ac:dyDescent="0.25">
      <c r="A33" t="s">
        <v>23</v>
      </c>
      <c r="B33" s="28">
        <v>6</v>
      </c>
      <c r="C33" s="16">
        <v>7.3170731707317067</v>
      </c>
    </row>
    <row r="34" spans="1:3" x14ac:dyDescent="0.25">
      <c r="A34" s="19" t="s">
        <v>24</v>
      </c>
      <c r="B34" s="30">
        <v>76</v>
      </c>
      <c r="C34" s="20">
        <v>92.682926829268297</v>
      </c>
    </row>
    <row r="35" spans="1:3" x14ac:dyDescent="0.25">
      <c r="A35" s="17" t="s">
        <v>33</v>
      </c>
      <c r="B35" s="29">
        <v>82</v>
      </c>
      <c r="C35" s="18">
        <v>100</v>
      </c>
    </row>
    <row r="37" spans="1:3" x14ac:dyDescent="0.25">
      <c r="A37" s="53" t="s">
        <v>228</v>
      </c>
      <c r="B37" s="53"/>
      <c r="C37" s="53"/>
    </row>
    <row r="38" spans="1:3" x14ac:dyDescent="0.25">
      <c r="A38" s="53" t="s">
        <v>229</v>
      </c>
      <c r="B38" s="53"/>
      <c r="C38" s="53"/>
    </row>
    <row r="39" spans="1:3" ht="30.75" customHeight="1" x14ac:dyDescent="0.25">
      <c r="A39" s="53" t="s">
        <v>230</v>
      </c>
      <c r="B39" s="53"/>
      <c r="C39" s="53"/>
    </row>
    <row r="40" spans="1:3" ht="30.75" customHeight="1" x14ac:dyDescent="0.25">
      <c r="A40" s="53" t="s">
        <v>231</v>
      </c>
      <c r="B40" s="53"/>
      <c r="C40" s="53"/>
    </row>
  </sheetData>
  <mergeCells count="8">
    <mergeCell ref="A38:C38"/>
    <mergeCell ref="A39:C39"/>
    <mergeCell ref="A40:C40"/>
    <mergeCell ref="A3:C3"/>
    <mergeCell ref="A14:C14"/>
    <mergeCell ref="A22:C22"/>
    <mergeCell ref="A30:C30"/>
    <mergeCell ref="A37:C37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K38" sqref="K38"/>
    </sheetView>
  </sheetViews>
  <sheetFormatPr defaultRowHeight="15" x14ac:dyDescent="0.25"/>
  <cols>
    <col min="1" max="1" width="34.7109375" customWidth="1"/>
  </cols>
  <sheetData>
    <row r="1" spans="1:3" x14ac:dyDescent="0.25">
      <c r="A1" s="41" t="s">
        <v>238</v>
      </c>
    </row>
    <row r="3" spans="1:3" ht="42.75" customHeight="1" x14ac:dyDescent="0.25">
      <c r="A3" s="55" t="s">
        <v>74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649</v>
      </c>
      <c r="C6" s="16">
        <v>15.054511714219437</v>
      </c>
    </row>
    <row r="7" spans="1:3" x14ac:dyDescent="0.25">
      <c r="A7" t="s">
        <v>1</v>
      </c>
      <c r="B7" s="23">
        <v>791</v>
      </c>
      <c r="C7" s="16">
        <v>18.34841104152169</v>
      </c>
    </row>
    <row r="8" spans="1:3" x14ac:dyDescent="0.25">
      <c r="A8" t="s">
        <v>2</v>
      </c>
      <c r="B8" s="23">
        <v>773</v>
      </c>
      <c r="C8" s="16">
        <v>17.930874507074925</v>
      </c>
    </row>
    <row r="9" spans="1:3" x14ac:dyDescent="0.25">
      <c r="A9" t="s">
        <v>3</v>
      </c>
      <c r="B9" s="23">
        <v>556</v>
      </c>
      <c r="C9" s="16">
        <v>12.897239619577824</v>
      </c>
    </row>
    <row r="10" spans="1:3" x14ac:dyDescent="0.25">
      <c r="A10" t="s">
        <v>4</v>
      </c>
      <c r="B10" s="23">
        <v>818</v>
      </c>
      <c r="C10" s="16">
        <v>18.974715843191838</v>
      </c>
    </row>
    <row r="11" spans="1:3" x14ac:dyDescent="0.25">
      <c r="A11" t="s">
        <v>5</v>
      </c>
      <c r="B11" s="23">
        <v>665</v>
      </c>
      <c r="C11" s="16">
        <v>15.42565530039434</v>
      </c>
    </row>
    <row r="12" spans="1:3" x14ac:dyDescent="0.25">
      <c r="A12" s="19" t="s">
        <v>6</v>
      </c>
      <c r="B12" s="25">
        <v>59</v>
      </c>
      <c r="C12" s="20">
        <v>1.368591974019949</v>
      </c>
    </row>
    <row r="13" spans="1:3" x14ac:dyDescent="0.25">
      <c r="A13" s="17" t="s">
        <v>7</v>
      </c>
      <c r="B13" s="24">
        <v>4311</v>
      </c>
      <c r="C13" s="18">
        <v>100</v>
      </c>
    </row>
    <row r="16" spans="1:3" ht="47.25" customHeight="1" x14ac:dyDescent="0.25">
      <c r="A16" s="55" t="s">
        <v>75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32</v>
      </c>
      <c r="B19" s="23">
        <v>20</v>
      </c>
      <c r="C19" s="16">
        <v>0.46392948271862677</v>
      </c>
    </row>
    <row r="20" spans="1:3" x14ac:dyDescent="0.25">
      <c r="A20" t="s">
        <v>28</v>
      </c>
      <c r="B20" s="23">
        <v>1298</v>
      </c>
      <c r="C20" s="16">
        <v>30.109023428438874</v>
      </c>
    </row>
    <row r="21" spans="1:3" x14ac:dyDescent="0.25">
      <c r="A21" t="s">
        <v>12</v>
      </c>
      <c r="B21" s="23">
        <v>981</v>
      </c>
      <c r="C21" s="16">
        <v>22.755741127348646</v>
      </c>
    </row>
    <row r="22" spans="1:3" x14ac:dyDescent="0.25">
      <c r="A22" t="s">
        <v>13</v>
      </c>
      <c r="B22" s="23">
        <v>791</v>
      </c>
      <c r="C22" s="16">
        <v>18.34841104152169</v>
      </c>
    </row>
    <row r="23" spans="1:3" x14ac:dyDescent="0.25">
      <c r="A23" t="s">
        <v>14</v>
      </c>
      <c r="B23" s="23">
        <v>533</v>
      </c>
      <c r="C23" s="16">
        <v>12.363720714451404</v>
      </c>
    </row>
    <row r="24" spans="1:3" x14ac:dyDescent="0.25">
      <c r="A24" t="s">
        <v>15</v>
      </c>
      <c r="B24" s="23">
        <v>363</v>
      </c>
      <c r="C24" s="16">
        <v>8.4203201113430755</v>
      </c>
    </row>
    <row r="25" spans="1:3" x14ac:dyDescent="0.25">
      <c r="A25" t="s">
        <v>16</v>
      </c>
      <c r="B25" s="23">
        <v>135</v>
      </c>
      <c r="C25" s="16">
        <v>3.1315240083507305</v>
      </c>
    </row>
    <row r="26" spans="1:3" x14ac:dyDescent="0.25">
      <c r="A26" s="19" t="s">
        <v>6</v>
      </c>
      <c r="B26" s="25">
        <v>190</v>
      </c>
      <c r="C26" s="20">
        <v>4.4073300858269544</v>
      </c>
    </row>
    <row r="27" spans="1:3" x14ac:dyDescent="0.25">
      <c r="A27" s="17" t="s">
        <v>7</v>
      </c>
      <c r="B27" s="24">
        <v>4311</v>
      </c>
      <c r="C27" s="18">
        <v>99.999999999999986</v>
      </c>
    </row>
    <row r="30" spans="1:3" ht="30.75" customHeight="1" x14ac:dyDescent="0.25">
      <c r="A30" s="55" t="s">
        <v>77</v>
      </c>
      <c r="B30" s="55"/>
      <c r="C30" s="55"/>
    </row>
    <row r="32" spans="1:3" x14ac:dyDescent="0.25">
      <c r="A32" s="9" t="s">
        <v>21</v>
      </c>
      <c r="B32" s="9" t="s">
        <v>9</v>
      </c>
      <c r="C32" s="9" t="s">
        <v>10</v>
      </c>
    </row>
    <row r="33" spans="1:3" x14ac:dyDescent="0.25">
      <c r="A33" t="s">
        <v>19</v>
      </c>
      <c r="B33" s="23">
        <v>352</v>
      </c>
      <c r="C33" s="16">
        <v>8.1651588958478314</v>
      </c>
    </row>
    <row r="34" spans="1:3" x14ac:dyDescent="0.25">
      <c r="A34" t="s">
        <v>20</v>
      </c>
      <c r="B34" s="23">
        <v>3769</v>
      </c>
      <c r="C34" s="16">
        <v>87.427511018325205</v>
      </c>
    </row>
    <row r="35" spans="1:3" x14ac:dyDescent="0.25">
      <c r="A35" s="19" t="s">
        <v>6</v>
      </c>
      <c r="B35" s="25">
        <v>190</v>
      </c>
      <c r="C35" s="20">
        <v>4.4073300858269544</v>
      </c>
    </row>
    <row r="36" spans="1:3" x14ac:dyDescent="0.25">
      <c r="A36" s="17" t="s">
        <v>7</v>
      </c>
      <c r="B36" s="24">
        <v>4311</v>
      </c>
      <c r="C36" s="18">
        <v>99.999999999999986</v>
      </c>
    </row>
    <row r="39" spans="1:3" ht="32.25" customHeight="1" x14ac:dyDescent="0.25">
      <c r="A39" s="55" t="s">
        <v>78</v>
      </c>
      <c r="B39" s="55"/>
      <c r="C39" s="55"/>
    </row>
    <row r="41" spans="1:3" x14ac:dyDescent="0.25">
      <c r="A41" s="9" t="s">
        <v>76</v>
      </c>
      <c r="B41" s="9" t="s">
        <v>9</v>
      </c>
      <c r="C41" s="9" t="s">
        <v>10</v>
      </c>
    </row>
    <row r="42" spans="1:3" x14ac:dyDescent="0.25">
      <c r="A42" t="s">
        <v>23</v>
      </c>
      <c r="B42" s="23">
        <v>4311</v>
      </c>
      <c r="C42" s="16">
        <v>72.490331259458557</v>
      </c>
    </row>
    <row r="43" spans="1:3" x14ac:dyDescent="0.25">
      <c r="A43" s="19" t="s">
        <v>24</v>
      </c>
      <c r="B43" s="25">
        <v>1636</v>
      </c>
      <c r="C43" s="20">
        <v>27.50966874054145</v>
      </c>
    </row>
    <row r="44" spans="1:3" x14ac:dyDescent="0.25">
      <c r="A44" s="17" t="s">
        <v>89</v>
      </c>
      <c r="B44" s="24">
        <v>5947</v>
      </c>
      <c r="C44" s="18">
        <v>100</v>
      </c>
    </row>
    <row r="46" spans="1:3" x14ac:dyDescent="0.25">
      <c r="A46" s="53" t="s">
        <v>228</v>
      </c>
      <c r="B46" s="53"/>
      <c r="C46" s="53"/>
    </row>
    <row r="47" spans="1:3" x14ac:dyDescent="0.25">
      <c r="A47" s="53" t="s">
        <v>229</v>
      </c>
      <c r="B47" s="53"/>
      <c r="C47" s="53"/>
    </row>
    <row r="48" spans="1:3" ht="33" customHeight="1" x14ac:dyDescent="0.25">
      <c r="A48" s="53" t="s">
        <v>230</v>
      </c>
      <c r="B48" s="53"/>
      <c r="C48" s="53"/>
    </row>
    <row r="49" spans="1:3" ht="33" customHeight="1" x14ac:dyDescent="0.25">
      <c r="A49" s="53" t="s">
        <v>231</v>
      </c>
      <c r="B49" s="53"/>
      <c r="C49" s="53"/>
    </row>
  </sheetData>
  <mergeCells count="8">
    <mergeCell ref="A47:C47"/>
    <mergeCell ref="A48:C48"/>
    <mergeCell ref="A49:C49"/>
    <mergeCell ref="A3:C3"/>
    <mergeCell ref="A16:C16"/>
    <mergeCell ref="A30:C30"/>
    <mergeCell ref="A39:C39"/>
    <mergeCell ref="A46:C4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38" sqref="A38:C38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247</v>
      </c>
    </row>
    <row r="3" spans="1:3" ht="45" customHeight="1" x14ac:dyDescent="0.25">
      <c r="A3" s="55" t="s">
        <v>80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89</v>
      </c>
      <c r="C6" s="16">
        <v>12.842712842712842</v>
      </c>
    </row>
    <row r="7" spans="1:3" x14ac:dyDescent="0.25">
      <c r="A7" t="s">
        <v>1</v>
      </c>
      <c r="B7" s="23">
        <v>76</v>
      </c>
      <c r="C7" s="16">
        <v>10.966810966810966</v>
      </c>
    </row>
    <row r="8" spans="1:3" x14ac:dyDescent="0.25">
      <c r="A8" t="s">
        <v>2</v>
      </c>
      <c r="B8" s="23">
        <v>168</v>
      </c>
      <c r="C8" s="16">
        <v>24.242424242424242</v>
      </c>
    </row>
    <row r="9" spans="1:3" x14ac:dyDescent="0.25">
      <c r="A9" t="s">
        <v>3</v>
      </c>
      <c r="B9" s="23">
        <v>84</v>
      </c>
      <c r="C9" s="16">
        <v>12.121212121212121</v>
      </c>
    </row>
    <row r="10" spans="1:3" x14ac:dyDescent="0.25">
      <c r="A10" t="s">
        <v>4</v>
      </c>
      <c r="B10" s="23">
        <v>121</v>
      </c>
      <c r="C10" s="16">
        <v>17.460317460317459</v>
      </c>
    </row>
    <row r="11" spans="1:3" x14ac:dyDescent="0.25">
      <c r="A11" t="s">
        <v>5</v>
      </c>
      <c r="B11" s="23">
        <v>153</v>
      </c>
      <c r="C11" s="16">
        <v>22.077922077922079</v>
      </c>
    </row>
    <row r="12" spans="1:3" x14ac:dyDescent="0.25">
      <c r="A12" s="19" t="s">
        <v>6</v>
      </c>
      <c r="B12" s="25">
        <v>3</v>
      </c>
      <c r="C12" s="20">
        <v>0.28860028860028858</v>
      </c>
    </row>
    <row r="13" spans="1:3" x14ac:dyDescent="0.25">
      <c r="A13" s="17" t="s">
        <v>7</v>
      </c>
      <c r="B13" s="24">
        <v>693</v>
      </c>
      <c r="C13" s="18">
        <v>100</v>
      </c>
    </row>
    <row r="16" spans="1:3" ht="46.5" customHeight="1" x14ac:dyDescent="0.25">
      <c r="A16" s="55" t="s">
        <v>81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109</v>
      </c>
      <c r="C19" s="16">
        <v>15.728715728715729</v>
      </c>
    </row>
    <row r="20" spans="1:3" x14ac:dyDescent="0.25">
      <c r="A20" t="s">
        <v>12</v>
      </c>
      <c r="B20" s="23">
        <v>165</v>
      </c>
      <c r="C20" s="16">
        <v>23.809523809523807</v>
      </c>
    </row>
    <row r="21" spans="1:3" x14ac:dyDescent="0.25">
      <c r="A21" t="s">
        <v>13</v>
      </c>
      <c r="B21" s="23">
        <v>128</v>
      </c>
      <c r="C21" s="16">
        <v>18.470418470418469</v>
      </c>
    </row>
    <row r="22" spans="1:3" x14ac:dyDescent="0.25">
      <c r="A22" t="s">
        <v>14</v>
      </c>
      <c r="B22" s="23">
        <v>121</v>
      </c>
      <c r="C22" s="16">
        <v>17.460317460317459</v>
      </c>
    </row>
    <row r="23" spans="1:3" x14ac:dyDescent="0.25">
      <c r="A23" t="s">
        <v>15</v>
      </c>
      <c r="B23" s="23">
        <v>107</v>
      </c>
      <c r="C23" s="16">
        <v>15.44011544011544</v>
      </c>
    </row>
    <row r="24" spans="1:3" x14ac:dyDescent="0.25">
      <c r="A24" t="s">
        <v>16</v>
      </c>
      <c r="B24" s="23">
        <v>52</v>
      </c>
      <c r="C24" s="16">
        <v>7.5036075036075038</v>
      </c>
    </row>
    <row r="25" spans="1:3" x14ac:dyDescent="0.25">
      <c r="A25" s="19" t="s">
        <v>6</v>
      </c>
      <c r="B25" s="25">
        <v>11</v>
      </c>
      <c r="C25" s="20">
        <v>1.5873015873015872</v>
      </c>
    </row>
    <row r="26" spans="1:3" x14ac:dyDescent="0.25">
      <c r="A26" s="17" t="s">
        <v>7</v>
      </c>
      <c r="B26" s="24">
        <v>693</v>
      </c>
      <c r="C26" s="18">
        <v>99.999999999999972</v>
      </c>
    </row>
    <row r="29" spans="1:3" ht="32.25" customHeight="1" x14ac:dyDescent="0.25">
      <c r="A29" s="55" t="s">
        <v>82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>
        <v>60</v>
      </c>
      <c r="C32" s="16">
        <v>8.6580086580086579</v>
      </c>
    </row>
    <row r="33" spans="1:3" x14ac:dyDescent="0.25">
      <c r="A33" t="s">
        <v>20</v>
      </c>
      <c r="B33">
        <v>622</v>
      </c>
      <c r="C33" s="16">
        <v>89.75468975468975</v>
      </c>
    </row>
    <row r="34" spans="1:3" x14ac:dyDescent="0.25">
      <c r="A34" s="19" t="s">
        <v>6</v>
      </c>
      <c r="B34" s="19">
        <v>11</v>
      </c>
      <c r="C34" s="20">
        <v>1.5873015873015872</v>
      </c>
    </row>
    <row r="35" spans="1:3" x14ac:dyDescent="0.25">
      <c r="A35" s="17" t="s">
        <v>7</v>
      </c>
      <c r="B35" s="17">
        <v>693</v>
      </c>
      <c r="C35" s="18">
        <v>99.999999999999986</v>
      </c>
    </row>
    <row r="38" spans="1:3" ht="30.75" customHeight="1" x14ac:dyDescent="0.25">
      <c r="A38" s="55" t="s">
        <v>83</v>
      </c>
      <c r="B38" s="55"/>
      <c r="C38" s="55"/>
    </row>
    <row r="40" spans="1:3" x14ac:dyDescent="0.25">
      <c r="A40" s="9" t="s">
        <v>79</v>
      </c>
      <c r="B40" s="9" t="s">
        <v>9</v>
      </c>
      <c r="C40" s="9" t="s">
        <v>10</v>
      </c>
    </row>
    <row r="41" spans="1:3" x14ac:dyDescent="0.25">
      <c r="A41" t="s">
        <v>23</v>
      </c>
      <c r="B41" s="28">
        <v>693</v>
      </c>
      <c r="C41" s="16">
        <v>73.255813953488371</v>
      </c>
    </row>
    <row r="42" spans="1:3" x14ac:dyDescent="0.25">
      <c r="A42" s="19" t="s">
        <v>24</v>
      </c>
      <c r="B42" s="30">
        <v>253</v>
      </c>
      <c r="C42" s="20">
        <v>26.744186046511626</v>
      </c>
    </row>
    <row r="43" spans="1:3" x14ac:dyDescent="0.25">
      <c r="A43" s="17" t="s">
        <v>33</v>
      </c>
      <c r="B43" s="29">
        <v>946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2.25" customHeight="1" x14ac:dyDescent="0.25">
      <c r="A47" s="53" t="s">
        <v>230</v>
      </c>
      <c r="B47" s="53"/>
      <c r="C47" s="53"/>
    </row>
    <row r="48" spans="1:3" ht="32.2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25" workbookViewId="0">
      <selection activeCell="A48" sqref="A3:C48"/>
    </sheetView>
  </sheetViews>
  <sheetFormatPr defaultRowHeight="15" x14ac:dyDescent="0.25"/>
  <cols>
    <col min="1" max="1" width="26" customWidth="1"/>
  </cols>
  <sheetData>
    <row r="1" spans="1:3" x14ac:dyDescent="0.25">
      <c r="A1" s="41" t="s">
        <v>248</v>
      </c>
    </row>
    <row r="3" spans="1:3" ht="44.25" customHeight="1" x14ac:dyDescent="0.25">
      <c r="A3" s="55" t="s">
        <v>85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978</v>
      </c>
      <c r="C6" s="16">
        <v>16.862068965517242</v>
      </c>
    </row>
    <row r="7" spans="1:3" x14ac:dyDescent="0.25">
      <c r="A7" t="s">
        <v>1</v>
      </c>
      <c r="B7" s="23">
        <v>1007</v>
      </c>
      <c r="C7" s="16">
        <v>17.362068965517242</v>
      </c>
    </row>
    <row r="8" spans="1:3" x14ac:dyDescent="0.25">
      <c r="A8" t="s">
        <v>2</v>
      </c>
      <c r="B8" s="23">
        <v>963</v>
      </c>
      <c r="C8" s="16">
        <v>16.603448275862068</v>
      </c>
    </row>
    <row r="9" spans="1:3" x14ac:dyDescent="0.25">
      <c r="A9" t="s">
        <v>3</v>
      </c>
      <c r="B9" s="23">
        <v>701</v>
      </c>
      <c r="C9" s="16">
        <v>12.086206896551724</v>
      </c>
    </row>
    <row r="10" spans="1:3" x14ac:dyDescent="0.25">
      <c r="A10" t="s">
        <v>4</v>
      </c>
      <c r="B10" s="23">
        <v>1052</v>
      </c>
      <c r="C10" s="16">
        <v>18.137931034482762</v>
      </c>
    </row>
    <row r="11" spans="1:3" x14ac:dyDescent="0.25">
      <c r="A11" t="s">
        <v>5</v>
      </c>
      <c r="B11" s="23">
        <v>1055</v>
      </c>
      <c r="C11" s="16">
        <v>18.189655172413794</v>
      </c>
    </row>
    <row r="12" spans="1:3" x14ac:dyDescent="0.25">
      <c r="A12" s="19" t="s">
        <v>6</v>
      </c>
      <c r="B12" s="25">
        <v>44</v>
      </c>
      <c r="C12" s="20">
        <v>0.75862068965517238</v>
      </c>
    </row>
    <row r="13" spans="1:3" x14ac:dyDescent="0.25">
      <c r="A13" s="17" t="s">
        <v>7</v>
      </c>
      <c r="B13" s="24">
        <v>5800</v>
      </c>
      <c r="C13" s="18">
        <v>100.00000000000001</v>
      </c>
    </row>
    <row r="16" spans="1:3" ht="31.5" customHeight="1" x14ac:dyDescent="0.25">
      <c r="A16" s="55" t="s">
        <v>86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180</v>
      </c>
      <c r="C19" s="16">
        <v>3.103448275862069</v>
      </c>
    </row>
    <row r="20" spans="1:3" x14ac:dyDescent="0.25">
      <c r="A20" t="s">
        <v>12</v>
      </c>
      <c r="B20" s="23">
        <v>1179</v>
      </c>
      <c r="C20" s="16">
        <v>20.327586206896552</v>
      </c>
    </row>
    <row r="21" spans="1:3" x14ac:dyDescent="0.25">
      <c r="A21" t="s">
        <v>13</v>
      </c>
      <c r="B21" s="23">
        <v>1714</v>
      </c>
      <c r="C21" s="16">
        <v>29.551724137931036</v>
      </c>
    </row>
    <row r="22" spans="1:3" x14ac:dyDescent="0.25">
      <c r="A22" t="s">
        <v>14</v>
      </c>
      <c r="B22" s="23">
        <v>1349</v>
      </c>
      <c r="C22" s="16">
        <v>23.258620689655171</v>
      </c>
    </row>
    <row r="23" spans="1:3" x14ac:dyDescent="0.25">
      <c r="A23" t="s">
        <v>15</v>
      </c>
      <c r="B23" s="23">
        <v>901</v>
      </c>
      <c r="C23" s="16">
        <v>15.53448275862069</v>
      </c>
    </row>
    <row r="24" spans="1:3" x14ac:dyDescent="0.25">
      <c r="A24" t="s">
        <v>16</v>
      </c>
      <c r="B24" s="23">
        <v>392</v>
      </c>
      <c r="C24" s="16">
        <v>6.7586206896551717</v>
      </c>
    </row>
    <row r="25" spans="1:3" x14ac:dyDescent="0.25">
      <c r="A25" s="19" t="s">
        <v>6</v>
      </c>
      <c r="B25" s="25">
        <v>85</v>
      </c>
      <c r="C25" s="20">
        <v>1.4655172413793103</v>
      </c>
    </row>
    <row r="26" spans="1:3" x14ac:dyDescent="0.25">
      <c r="A26" s="17" t="s">
        <v>7</v>
      </c>
      <c r="B26" s="24">
        <v>5800</v>
      </c>
      <c r="C26" s="18">
        <v>100.00000000000001</v>
      </c>
    </row>
    <row r="29" spans="1:3" s="17" customFormat="1" ht="32.25" customHeight="1" x14ac:dyDescent="0.25">
      <c r="A29" s="55" t="s">
        <v>87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508</v>
      </c>
      <c r="C32" s="16">
        <v>8.7586206896551726</v>
      </c>
    </row>
    <row r="33" spans="1:3" x14ac:dyDescent="0.25">
      <c r="A33" t="s">
        <v>20</v>
      </c>
      <c r="B33" s="23">
        <v>5207</v>
      </c>
      <c r="C33" s="16">
        <v>89.775862068965523</v>
      </c>
    </row>
    <row r="34" spans="1:3" x14ac:dyDescent="0.25">
      <c r="A34" s="19" t="s">
        <v>6</v>
      </c>
      <c r="B34" s="25">
        <v>85</v>
      </c>
      <c r="C34" s="20">
        <v>1.4655172413793103</v>
      </c>
    </row>
    <row r="35" spans="1:3" x14ac:dyDescent="0.25">
      <c r="A35" s="17" t="s">
        <v>7</v>
      </c>
      <c r="B35" s="24">
        <v>5800</v>
      </c>
      <c r="C35" s="18">
        <v>100.00000000000001</v>
      </c>
    </row>
    <row r="38" spans="1:3" ht="30.75" customHeight="1" x14ac:dyDescent="0.25">
      <c r="A38" s="55" t="s">
        <v>239</v>
      </c>
      <c r="B38" s="55"/>
      <c r="C38" s="55"/>
    </row>
    <row r="40" spans="1:3" x14ac:dyDescent="0.25">
      <c r="A40" s="9" t="s">
        <v>84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5800</v>
      </c>
      <c r="C41" s="16">
        <v>63.855554332269072</v>
      </c>
    </row>
    <row r="42" spans="1:3" x14ac:dyDescent="0.25">
      <c r="A42" s="19" t="s">
        <v>24</v>
      </c>
      <c r="B42" s="25">
        <v>3283</v>
      </c>
      <c r="C42" s="20">
        <v>36.14444566773092</v>
      </c>
    </row>
    <row r="43" spans="1:3" x14ac:dyDescent="0.25">
      <c r="A43" s="17" t="s">
        <v>33</v>
      </c>
      <c r="B43" s="24">
        <v>9083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" customHeight="1" x14ac:dyDescent="0.25">
      <c r="A47" s="53" t="s">
        <v>230</v>
      </c>
      <c r="B47" s="53"/>
      <c r="C47" s="53"/>
    </row>
    <row r="48" spans="1:3" ht="30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opLeftCell="A34" workbookViewId="0">
      <selection activeCell="A47" sqref="A3:C47"/>
    </sheetView>
  </sheetViews>
  <sheetFormatPr defaultRowHeight="15" x14ac:dyDescent="0.25"/>
  <cols>
    <col min="1" max="1" width="42" customWidth="1"/>
  </cols>
  <sheetData>
    <row r="1" spans="1:3" x14ac:dyDescent="0.25">
      <c r="A1" s="41" t="s">
        <v>249</v>
      </c>
    </row>
    <row r="3" spans="1:3" ht="43.5" customHeight="1" x14ac:dyDescent="0.25">
      <c r="A3" s="55" t="s">
        <v>91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94</v>
      </c>
      <c r="C6" s="16">
        <v>15.359477124183007</v>
      </c>
    </row>
    <row r="7" spans="1:3" x14ac:dyDescent="0.25">
      <c r="A7" t="s">
        <v>1</v>
      </c>
      <c r="B7" s="23">
        <v>111</v>
      </c>
      <c r="C7" s="16">
        <v>18.137254901960784</v>
      </c>
    </row>
    <row r="8" spans="1:3" x14ac:dyDescent="0.25">
      <c r="A8" t="s">
        <v>2</v>
      </c>
      <c r="B8" s="23">
        <v>93</v>
      </c>
      <c r="C8" s="16">
        <v>15.196078431372548</v>
      </c>
    </row>
    <row r="9" spans="1:3" x14ac:dyDescent="0.25">
      <c r="A9" t="s">
        <v>3</v>
      </c>
      <c r="B9" s="23">
        <v>90</v>
      </c>
      <c r="C9" s="16">
        <v>14.705882352941178</v>
      </c>
    </row>
    <row r="10" spans="1:3" x14ac:dyDescent="0.25">
      <c r="A10" t="s">
        <v>4</v>
      </c>
      <c r="B10" s="23">
        <v>97</v>
      </c>
      <c r="C10" s="16">
        <v>15.849673202614378</v>
      </c>
    </row>
    <row r="11" spans="1:3" x14ac:dyDescent="0.25">
      <c r="A11" t="s">
        <v>5</v>
      </c>
      <c r="B11" s="23">
        <v>121</v>
      </c>
      <c r="C11" s="16">
        <v>19.77124183006536</v>
      </c>
    </row>
    <row r="12" spans="1:3" x14ac:dyDescent="0.25">
      <c r="A12" s="19" t="s">
        <v>6</v>
      </c>
      <c r="B12" s="25">
        <v>6</v>
      </c>
      <c r="C12" s="20">
        <v>0.98039215686274506</v>
      </c>
    </row>
    <row r="13" spans="1:3" x14ac:dyDescent="0.25">
      <c r="A13" s="17" t="s">
        <v>7</v>
      </c>
      <c r="B13" s="24">
        <v>612</v>
      </c>
      <c r="C13" s="18">
        <v>100.00000000000001</v>
      </c>
    </row>
    <row r="16" spans="1:3" ht="31.5" customHeight="1" x14ac:dyDescent="0.25">
      <c r="A16" s="55" t="s">
        <v>92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64</v>
      </c>
      <c r="C19" s="16">
        <v>10.457516339869281</v>
      </c>
    </row>
    <row r="20" spans="1:3" x14ac:dyDescent="0.25">
      <c r="A20" t="s">
        <v>13</v>
      </c>
      <c r="B20" s="23">
        <v>214</v>
      </c>
      <c r="C20" s="16">
        <v>34.967320261437905</v>
      </c>
    </row>
    <row r="21" spans="1:3" x14ac:dyDescent="0.25">
      <c r="A21" t="s">
        <v>14</v>
      </c>
      <c r="B21" s="23">
        <v>168</v>
      </c>
      <c r="C21" s="16">
        <v>27.450980392156865</v>
      </c>
    </row>
    <row r="22" spans="1:3" x14ac:dyDescent="0.25">
      <c r="A22" t="s">
        <v>15</v>
      </c>
      <c r="B22" s="23">
        <v>97</v>
      </c>
      <c r="C22" s="16">
        <v>15.849673202614378</v>
      </c>
    </row>
    <row r="23" spans="1:3" x14ac:dyDescent="0.25">
      <c r="A23" t="s">
        <v>16</v>
      </c>
      <c r="B23" s="23">
        <v>39</v>
      </c>
      <c r="C23" s="16">
        <v>6.3725490196078427</v>
      </c>
    </row>
    <row r="24" spans="1:3" x14ac:dyDescent="0.25">
      <c r="A24" s="19" t="s">
        <v>6</v>
      </c>
      <c r="B24" s="25">
        <v>30</v>
      </c>
      <c r="C24" s="20">
        <v>4.9019607843137258</v>
      </c>
    </row>
    <row r="25" spans="1:3" x14ac:dyDescent="0.25">
      <c r="A25" s="17" t="s">
        <v>7</v>
      </c>
      <c r="B25" s="24">
        <v>612</v>
      </c>
      <c r="C25" s="18">
        <v>100</v>
      </c>
    </row>
    <row r="28" spans="1:3" ht="29.25" customHeight="1" x14ac:dyDescent="0.25">
      <c r="A28" s="55" t="s">
        <v>93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85</v>
      </c>
      <c r="C31" s="16">
        <v>13.888888888888889</v>
      </c>
    </row>
    <row r="32" spans="1:3" x14ac:dyDescent="0.25">
      <c r="A32" t="s">
        <v>20</v>
      </c>
      <c r="B32" s="23">
        <v>497</v>
      </c>
      <c r="C32" s="16">
        <v>81.209150326797385</v>
      </c>
    </row>
    <row r="33" spans="1:3" x14ac:dyDescent="0.25">
      <c r="A33" s="19" t="s">
        <v>6</v>
      </c>
      <c r="B33" s="25">
        <v>30</v>
      </c>
      <c r="C33" s="20">
        <v>4.9019607843137258</v>
      </c>
    </row>
    <row r="34" spans="1:3" x14ac:dyDescent="0.25">
      <c r="A34" s="17" t="s">
        <v>7</v>
      </c>
      <c r="B34" s="24">
        <v>612</v>
      </c>
      <c r="C34" s="18">
        <v>100</v>
      </c>
    </row>
    <row r="37" spans="1:3" ht="29.25" customHeight="1" x14ac:dyDescent="0.25">
      <c r="A37" s="55" t="s">
        <v>94</v>
      </c>
      <c r="B37" s="55"/>
      <c r="C37" s="55"/>
    </row>
    <row r="39" spans="1:3" x14ac:dyDescent="0.25">
      <c r="A39" s="9" t="s">
        <v>90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612</v>
      </c>
      <c r="C40" s="16">
        <v>18.417092988263619</v>
      </c>
    </row>
    <row r="41" spans="1:3" x14ac:dyDescent="0.25">
      <c r="A41" s="19" t="s">
        <v>24</v>
      </c>
      <c r="B41" s="25">
        <v>2711</v>
      </c>
      <c r="C41" s="20">
        <v>81.582907011736381</v>
      </c>
    </row>
    <row r="42" spans="1:3" x14ac:dyDescent="0.25">
      <c r="A42" s="17" t="s">
        <v>33</v>
      </c>
      <c r="B42" s="24">
        <v>3323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1.5" customHeight="1" x14ac:dyDescent="0.25">
      <c r="A46" s="53" t="s">
        <v>230</v>
      </c>
      <c r="B46" s="53"/>
      <c r="C46" s="53"/>
    </row>
    <row r="47" spans="1:3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3" sqref="A3:C47"/>
    </sheetView>
  </sheetViews>
  <sheetFormatPr defaultRowHeight="15" x14ac:dyDescent="0.25"/>
  <cols>
    <col min="1" max="1" width="38.28515625" customWidth="1"/>
  </cols>
  <sheetData>
    <row r="1" spans="1:3" x14ac:dyDescent="0.25">
      <c r="A1" s="41" t="s">
        <v>250</v>
      </c>
    </row>
    <row r="3" spans="1:3" ht="45.75" customHeight="1" x14ac:dyDescent="0.25">
      <c r="A3" s="55" t="s">
        <v>96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17</v>
      </c>
      <c r="C6" s="16">
        <v>13.492063492063492</v>
      </c>
    </row>
    <row r="7" spans="1:3" x14ac:dyDescent="0.25">
      <c r="A7" t="s">
        <v>1</v>
      </c>
      <c r="B7">
        <v>14</v>
      </c>
      <c r="C7" s="16">
        <v>11.111111111111111</v>
      </c>
    </row>
    <row r="8" spans="1:3" x14ac:dyDescent="0.25">
      <c r="A8" t="s">
        <v>2</v>
      </c>
      <c r="B8">
        <v>13</v>
      </c>
      <c r="C8" s="16">
        <v>10.317460317460316</v>
      </c>
    </row>
    <row r="9" spans="1:3" x14ac:dyDescent="0.25">
      <c r="A9" t="s">
        <v>3</v>
      </c>
      <c r="B9">
        <v>14</v>
      </c>
      <c r="C9" s="16">
        <v>11.111111111111111</v>
      </c>
    </row>
    <row r="10" spans="1:3" x14ac:dyDescent="0.25">
      <c r="A10" t="s">
        <v>4</v>
      </c>
      <c r="B10">
        <v>55</v>
      </c>
      <c r="C10" s="16">
        <v>43.650793650793652</v>
      </c>
    </row>
    <row r="11" spans="1:3" x14ac:dyDescent="0.25">
      <c r="A11" s="19" t="s">
        <v>5</v>
      </c>
      <c r="B11" s="19">
        <v>12</v>
      </c>
      <c r="C11" s="20">
        <v>9.5238095238095237</v>
      </c>
    </row>
    <row r="12" spans="1:3" x14ac:dyDescent="0.25">
      <c r="A12" s="17" t="s">
        <v>7</v>
      </c>
      <c r="B12" s="17">
        <v>126</v>
      </c>
      <c r="C12" s="18">
        <v>99.999999999999986</v>
      </c>
    </row>
    <row r="15" spans="1:3" ht="31.5" customHeight="1" x14ac:dyDescent="0.25">
      <c r="A15" s="55" t="s">
        <v>97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28</v>
      </c>
      <c r="B18">
        <v>5</v>
      </c>
      <c r="C18" s="16">
        <v>3.9682539682539679</v>
      </c>
    </row>
    <row r="19" spans="1:3" x14ac:dyDescent="0.25">
      <c r="A19" t="s">
        <v>12</v>
      </c>
      <c r="B19">
        <v>26</v>
      </c>
      <c r="C19" s="16">
        <v>20.634920634920633</v>
      </c>
    </row>
    <row r="20" spans="1:3" x14ac:dyDescent="0.25">
      <c r="A20" t="s">
        <v>13</v>
      </c>
      <c r="B20">
        <v>38</v>
      </c>
      <c r="C20" s="16">
        <v>30.158730158730158</v>
      </c>
    </row>
    <row r="21" spans="1:3" x14ac:dyDescent="0.25">
      <c r="A21" t="s">
        <v>14</v>
      </c>
      <c r="B21">
        <v>29</v>
      </c>
      <c r="C21" s="16">
        <v>23.015873015873016</v>
      </c>
    </row>
    <row r="22" spans="1:3" x14ac:dyDescent="0.25">
      <c r="A22" t="s">
        <v>15</v>
      </c>
      <c r="B22">
        <v>19</v>
      </c>
      <c r="C22" s="16">
        <v>15.079365079365079</v>
      </c>
    </row>
    <row r="23" spans="1:3" x14ac:dyDescent="0.25">
      <c r="A23" t="s">
        <v>16</v>
      </c>
      <c r="B23">
        <v>5</v>
      </c>
      <c r="C23" s="16">
        <v>3.9682539682539679</v>
      </c>
    </row>
    <row r="24" spans="1:3" x14ac:dyDescent="0.25">
      <c r="A24" s="19" t="s">
        <v>6</v>
      </c>
      <c r="B24" s="19">
        <v>4</v>
      </c>
      <c r="C24" s="20">
        <v>3.1746031746031744</v>
      </c>
    </row>
    <row r="25" spans="1:3" x14ac:dyDescent="0.25">
      <c r="A25" s="17" t="s">
        <v>7</v>
      </c>
      <c r="B25" s="17">
        <v>126</v>
      </c>
      <c r="C25" s="18">
        <v>99.999999999999986</v>
      </c>
    </row>
    <row r="28" spans="1:3" ht="30.75" customHeight="1" x14ac:dyDescent="0.25">
      <c r="A28" s="55" t="s">
        <v>98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12</v>
      </c>
      <c r="C31" s="16">
        <v>9.5238095238095237</v>
      </c>
    </row>
    <row r="32" spans="1:3" x14ac:dyDescent="0.25">
      <c r="A32" t="s">
        <v>20</v>
      </c>
      <c r="B32" s="23">
        <v>110</v>
      </c>
      <c r="C32" s="16">
        <v>87.301587301587304</v>
      </c>
    </row>
    <row r="33" spans="1:3" x14ac:dyDescent="0.25">
      <c r="A33" s="19" t="s">
        <v>6</v>
      </c>
      <c r="B33" s="25">
        <v>4</v>
      </c>
      <c r="C33" s="20">
        <v>3.1746031746031744</v>
      </c>
    </row>
    <row r="34" spans="1:3" x14ac:dyDescent="0.25">
      <c r="A34" s="17" t="s">
        <v>7</v>
      </c>
      <c r="B34" s="24">
        <v>126</v>
      </c>
      <c r="C34" s="18">
        <v>100</v>
      </c>
    </row>
    <row r="37" spans="1:3" ht="31.5" customHeight="1" x14ac:dyDescent="0.25">
      <c r="A37" s="55" t="s">
        <v>99</v>
      </c>
      <c r="B37" s="55"/>
      <c r="C37" s="55"/>
    </row>
    <row r="39" spans="1:3" x14ac:dyDescent="0.25">
      <c r="A39" s="9" t="s">
        <v>95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126</v>
      </c>
      <c r="C40" s="16">
        <v>80.254777070063696</v>
      </c>
    </row>
    <row r="41" spans="1:3" x14ac:dyDescent="0.25">
      <c r="A41" s="19" t="s">
        <v>24</v>
      </c>
      <c r="B41" s="25">
        <v>31</v>
      </c>
      <c r="C41" s="20">
        <v>19.745222929936308</v>
      </c>
    </row>
    <row r="42" spans="1:3" x14ac:dyDescent="0.25">
      <c r="A42" s="17" t="s">
        <v>33</v>
      </c>
      <c r="B42" s="24">
        <v>157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1.5" customHeight="1" x14ac:dyDescent="0.25">
      <c r="A46" s="53" t="s">
        <v>230</v>
      </c>
      <c r="B46" s="53"/>
      <c r="C46" s="53"/>
    </row>
    <row r="47" spans="1:3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5:C15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opLeftCell="A22" workbookViewId="0">
      <selection activeCell="A47" sqref="A3:C47"/>
    </sheetView>
  </sheetViews>
  <sheetFormatPr defaultRowHeight="15" x14ac:dyDescent="0.25"/>
  <cols>
    <col min="1" max="1" width="31.5703125" customWidth="1"/>
  </cols>
  <sheetData>
    <row r="1" spans="1:3" x14ac:dyDescent="0.25">
      <c r="A1" s="41" t="s">
        <v>251</v>
      </c>
    </row>
    <row r="3" spans="1:3" ht="45" customHeight="1" x14ac:dyDescent="0.25">
      <c r="A3" s="55" t="s">
        <v>101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52</v>
      </c>
      <c r="C6" s="16">
        <v>16.403785488958992</v>
      </c>
    </row>
    <row r="7" spans="1:3" x14ac:dyDescent="0.25">
      <c r="A7" t="s">
        <v>1</v>
      </c>
      <c r="B7" s="23">
        <v>54</v>
      </c>
      <c r="C7" s="16">
        <v>17.034700315457414</v>
      </c>
    </row>
    <row r="8" spans="1:3" x14ac:dyDescent="0.25">
      <c r="A8" t="s">
        <v>2</v>
      </c>
      <c r="B8" s="23">
        <v>58</v>
      </c>
      <c r="C8" s="16">
        <v>18.296529968454259</v>
      </c>
    </row>
    <row r="9" spans="1:3" x14ac:dyDescent="0.25">
      <c r="A9" t="s">
        <v>3</v>
      </c>
      <c r="B9" s="23">
        <v>25</v>
      </c>
      <c r="C9" s="16">
        <v>7.8864353312302837</v>
      </c>
    </row>
    <row r="10" spans="1:3" x14ac:dyDescent="0.25">
      <c r="A10" t="s">
        <v>4</v>
      </c>
      <c r="B10" s="23">
        <v>63</v>
      </c>
      <c r="C10" s="16">
        <v>19.873817034700316</v>
      </c>
    </row>
    <row r="11" spans="1:3" x14ac:dyDescent="0.25">
      <c r="A11" t="s">
        <v>5</v>
      </c>
      <c r="B11" s="23">
        <v>54</v>
      </c>
      <c r="C11" s="16">
        <v>17.034700315457414</v>
      </c>
    </row>
    <row r="12" spans="1:3" x14ac:dyDescent="0.25">
      <c r="A12" s="19" t="s">
        <v>6</v>
      </c>
      <c r="B12" s="25">
        <v>11</v>
      </c>
      <c r="C12" s="20">
        <v>3.4700315457413247</v>
      </c>
    </row>
    <row r="13" spans="1:3" x14ac:dyDescent="0.25">
      <c r="A13" s="17" t="s">
        <v>7</v>
      </c>
      <c r="B13" s="24">
        <v>317</v>
      </c>
      <c r="C13" s="18">
        <v>100</v>
      </c>
    </row>
    <row r="16" spans="1:3" ht="46.5" customHeight="1" x14ac:dyDescent="0.25">
      <c r="A16" s="55" t="s">
        <v>102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>
        <v>81</v>
      </c>
      <c r="C19" s="16">
        <v>25.552050473186121</v>
      </c>
    </row>
    <row r="20" spans="1:3" x14ac:dyDescent="0.25">
      <c r="A20" t="s">
        <v>13</v>
      </c>
      <c r="B20">
        <v>84</v>
      </c>
      <c r="C20" s="16">
        <v>26.498422712933756</v>
      </c>
    </row>
    <row r="21" spans="1:3" x14ac:dyDescent="0.25">
      <c r="A21" t="s">
        <v>14</v>
      </c>
      <c r="B21">
        <v>80</v>
      </c>
      <c r="C21" s="16">
        <v>25.236593059936908</v>
      </c>
    </row>
    <row r="22" spans="1:3" x14ac:dyDescent="0.25">
      <c r="A22" t="s">
        <v>15</v>
      </c>
      <c r="B22">
        <v>40</v>
      </c>
      <c r="C22" s="16">
        <v>12.618296529968454</v>
      </c>
    </row>
    <row r="23" spans="1:3" x14ac:dyDescent="0.25">
      <c r="A23" t="s">
        <v>16</v>
      </c>
      <c r="B23">
        <v>12</v>
      </c>
      <c r="C23" s="16">
        <v>3.7854889589905363</v>
      </c>
    </row>
    <row r="24" spans="1:3" x14ac:dyDescent="0.25">
      <c r="A24" s="19" t="s">
        <v>6</v>
      </c>
      <c r="B24" s="19">
        <v>19</v>
      </c>
      <c r="C24" s="20">
        <v>5.9936908517350158</v>
      </c>
    </row>
    <row r="25" spans="1:3" x14ac:dyDescent="0.25">
      <c r="A25" s="17" t="s">
        <v>7</v>
      </c>
      <c r="B25" s="17">
        <v>317</v>
      </c>
      <c r="C25" s="18">
        <v>100.00000000000001</v>
      </c>
    </row>
    <row r="28" spans="1:3" ht="30.75" customHeight="1" x14ac:dyDescent="0.25">
      <c r="A28" s="55" t="s">
        <v>103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27</v>
      </c>
      <c r="C31" s="16">
        <v>8.517350157728707</v>
      </c>
    </row>
    <row r="32" spans="1:3" x14ac:dyDescent="0.25">
      <c r="A32" t="s">
        <v>20</v>
      </c>
      <c r="B32" s="23">
        <v>271</v>
      </c>
      <c r="C32" s="16">
        <v>85.488958990536275</v>
      </c>
    </row>
    <row r="33" spans="1:3" x14ac:dyDescent="0.25">
      <c r="A33" s="19" t="s">
        <v>6</v>
      </c>
      <c r="B33" s="25">
        <v>19</v>
      </c>
      <c r="C33" s="20">
        <v>5.9936908517350158</v>
      </c>
    </row>
    <row r="34" spans="1:3" x14ac:dyDescent="0.25">
      <c r="A34" s="17" t="s">
        <v>7</v>
      </c>
      <c r="B34" s="24">
        <v>317</v>
      </c>
      <c r="C34" s="18">
        <v>100</v>
      </c>
    </row>
    <row r="37" spans="1:3" ht="31.5" customHeight="1" x14ac:dyDescent="0.25">
      <c r="A37" s="55" t="s">
        <v>104</v>
      </c>
      <c r="B37" s="55"/>
      <c r="C37" s="55"/>
    </row>
    <row r="39" spans="1:3" x14ac:dyDescent="0.25">
      <c r="A39" s="9" t="s">
        <v>100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317</v>
      </c>
      <c r="C40" s="16">
        <v>66.179540709812116</v>
      </c>
    </row>
    <row r="41" spans="1:3" x14ac:dyDescent="0.25">
      <c r="A41" s="19" t="s">
        <v>24</v>
      </c>
      <c r="B41" s="25">
        <v>162</v>
      </c>
      <c r="C41" s="20">
        <v>33.820459290187891</v>
      </c>
    </row>
    <row r="42" spans="1:3" x14ac:dyDescent="0.25">
      <c r="A42" s="17" t="s">
        <v>33</v>
      </c>
      <c r="B42" s="24">
        <v>479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3" customHeight="1" x14ac:dyDescent="0.25">
      <c r="A46" s="53" t="s">
        <v>230</v>
      </c>
      <c r="B46" s="53"/>
      <c r="C46" s="53"/>
    </row>
    <row r="47" spans="1:3" ht="33" customHeight="1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24" bestFit="1" customWidth="1"/>
    <col min="2" max="2" width="14.85546875" customWidth="1"/>
  </cols>
  <sheetData>
    <row r="1" spans="1:3" x14ac:dyDescent="0.25">
      <c r="A1" s="41" t="s">
        <v>252</v>
      </c>
    </row>
    <row r="3" spans="1:3" ht="43.5" customHeight="1" x14ac:dyDescent="0.25">
      <c r="A3" s="55" t="s">
        <v>106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9</v>
      </c>
      <c r="C6" s="16">
        <v>9.8901098901098905</v>
      </c>
    </row>
    <row r="7" spans="1:3" x14ac:dyDescent="0.25">
      <c r="A7" t="s">
        <v>1</v>
      </c>
      <c r="B7">
        <v>20</v>
      </c>
      <c r="C7" s="16">
        <v>21.978021978021978</v>
      </c>
    </row>
    <row r="8" spans="1:3" x14ac:dyDescent="0.25">
      <c r="A8" t="s">
        <v>2</v>
      </c>
      <c r="B8">
        <v>19</v>
      </c>
      <c r="C8" s="16">
        <v>20.87912087912088</v>
      </c>
    </row>
    <row r="9" spans="1:3" x14ac:dyDescent="0.25">
      <c r="A9" t="s">
        <v>3</v>
      </c>
      <c r="B9">
        <v>20</v>
      </c>
      <c r="C9" s="16">
        <v>21.978021978021978</v>
      </c>
    </row>
    <row r="10" spans="1:3" x14ac:dyDescent="0.25">
      <c r="A10" t="s">
        <v>4</v>
      </c>
      <c r="B10">
        <v>12</v>
      </c>
      <c r="C10" s="16">
        <v>13.186813186813188</v>
      </c>
    </row>
    <row r="11" spans="1:3" x14ac:dyDescent="0.25">
      <c r="A11" s="19" t="s">
        <v>5</v>
      </c>
      <c r="B11" s="19">
        <v>10</v>
      </c>
      <c r="C11" s="20">
        <v>10.989010989010989</v>
      </c>
    </row>
    <row r="12" spans="1:3" x14ac:dyDescent="0.25">
      <c r="A12" s="17" t="s">
        <v>7</v>
      </c>
      <c r="B12" s="17">
        <v>91</v>
      </c>
      <c r="C12" s="18">
        <v>99.999999999999986</v>
      </c>
    </row>
    <row r="15" spans="1:3" ht="30.75" customHeight="1" x14ac:dyDescent="0.25">
      <c r="A15" s="55" t="s">
        <v>107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12</v>
      </c>
      <c r="B18">
        <v>11</v>
      </c>
      <c r="C18" s="16">
        <v>12.087912087912088</v>
      </c>
    </row>
    <row r="19" spans="1:3" x14ac:dyDescent="0.25">
      <c r="A19" t="s">
        <v>13</v>
      </c>
      <c r="B19">
        <v>29</v>
      </c>
      <c r="C19" s="16">
        <v>31.868131868131865</v>
      </c>
    </row>
    <row r="20" spans="1:3" x14ac:dyDescent="0.25">
      <c r="A20" t="s">
        <v>14</v>
      </c>
      <c r="B20">
        <v>16</v>
      </c>
      <c r="C20" s="16">
        <v>17.582417582417584</v>
      </c>
    </row>
    <row r="21" spans="1:3" x14ac:dyDescent="0.25">
      <c r="A21" t="s">
        <v>15</v>
      </c>
      <c r="B21">
        <v>17</v>
      </c>
      <c r="C21" s="16">
        <v>18.681318681318682</v>
      </c>
    </row>
    <row r="22" spans="1:3" x14ac:dyDescent="0.25">
      <c r="A22" t="s">
        <v>16</v>
      </c>
      <c r="B22">
        <v>13</v>
      </c>
      <c r="C22" s="16">
        <v>14.285714285714285</v>
      </c>
    </row>
    <row r="23" spans="1:3" x14ac:dyDescent="0.25">
      <c r="A23" s="19" t="s">
        <v>6</v>
      </c>
      <c r="B23" s="19">
        <v>5</v>
      </c>
      <c r="C23" s="20">
        <v>5.4945054945054945</v>
      </c>
    </row>
    <row r="24" spans="1:3" x14ac:dyDescent="0.25">
      <c r="A24" s="17" t="s">
        <v>7</v>
      </c>
      <c r="B24" s="17">
        <v>91</v>
      </c>
      <c r="C24" s="18">
        <v>100</v>
      </c>
    </row>
    <row r="27" spans="1:3" ht="30.75" customHeight="1" x14ac:dyDescent="0.25">
      <c r="A27" s="55" t="s">
        <v>108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t="s">
        <v>19</v>
      </c>
      <c r="B30" s="23">
        <v>36</v>
      </c>
      <c r="C30" s="16">
        <v>39.560439560439562</v>
      </c>
    </row>
    <row r="31" spans="1:3" x14ac:dyDescent="0.25">
      <c r="A31" t="s">
        <v>20</v>
      </c>
      <c r="B31" s="23">
        <v>50</v>
      </c>
      <c r="C31" s="16">
        <v>54.945054945054949</v>
      </c>
    </row>
    <row r="32" spans="1:3" x14ac:dyDescent="0.25">
      <c r="A32" s="19" t="s">
        <v>6</v>
      </c>
      <c r="B32" s="25">
        <v>5</v>
      </c>
      <c r="C32" s="20">
        <v>5.4945054945054945</v>
      </c>
    </row>
    <row r="33" spans="1:3" x14ac:dyDescent="0.25">
      <c r="A33" s="17" t="s">
        <v>7</v>
      </c>
      <c r="B33" s="24">
        <v>91</v>
      </c>
      <c r="C33" s="18">
        <v>100</v>
      </c>
    </row>
    <row r="36" spans="1:3" ht="32.25" customHeight="1" x14ac:dyDescent="0.25">
      <c r="A36" s="55" t="s">
        <v>109</v>
      </c>
      <c r="B36" s="55"/>
      <c r="C36" s="55"/>
    </row>
    <row r="38" spans="1:3" x14ac:dyDescent="0.25">
      <c r="A38" s="9" t="s">
        <v>105</v>
      </c>
      <c r="B38" s="9" t="s">
        <v>9</v>
      </c>
      <c r="C38" s="9" t="s">
        <v>10</v>
      </c>
    </row>
    <row r="39" spans="1:3" x14ac:dyDescent="0.25">
      <c r="A39" t="s">
        <v>23</v>
      </c>
      <c r="B39" s="23">
        <v>91</v>
      </c>
      <c r="C39" s="16">
        <v>21.513002364066196</v>
      </c>
    </row>
    <row r="40" spans="1:3" x14ac:dyDescent="0.25">
      <c r="A40" s="19" t="s">
        <v>24</v>
      </c>
      <c r="B40" s="25">
        <v>332</v>
      </c>
      <c r="C40" s="20">
        <v>78.486997635933804</v>
      </c>
    </row>
    <row r="41" spans="1:3" x14ac:dyDescent="0.25">
      <c r="A41" s="17" t="s">
        <v>33</v>
      </c>
      <c r="B41" s="24">
        <v>423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1.5" customHeight="1" x14ac:dyDescent="0.25">
      <c r="A45" s="53" t="s">
        <v>230</v>
      </c>
      <c r="B45" s="53"/>
      <c r="C45" s="53"/>
    </row>
    <row r="46" spans="1:3" ht="31.5" customHeight="1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5:C15"/>
    <mergeCell ref="A27:C27"/>
    <mergeCell ref="A36:C36"/>
    <mergeCell ref="A43:C43"/>
  </mergeCells>
  <pageMargins left="0.7" right="0.7" top="0.75" bottom="0.75" header="0.3" footer="0.3"/>
  <pageSetup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253</v>
      </c>
    </row>
    <row r="3" spans="1:3" ht="45.75" customHeight="1" x14ac:dyDescent="0.25">
      <c r="A3" s="55" t="s">
        <v>111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16</v>
      </c>
      <c r="C6" s="16">
        <v>18.823529411764707</v>
      </c>
    </row>
    <row r="7" spans="1:3" x14ac:dyDescent="0.25">
      <c r="A7" t="s">
        <v>1</v>
      </c>
      <c r="B7">
        <v>15</v>
      </c>
      <c r="C7" s="16">
        <v>17.647058823529413</v>
      </c>
    </row>
    <row r="8" spans="1:3" x14ac:dyDescent="0.25">
      <c r="A8" t="s">
        <v>2</v>
      </c>
      <c r="B8">
        <v>16</v>
      </c>
      <c r="C8" s="16">
        <v>18.823529411764707</v>
      </c>
    </row>
    <row r="9" spans="1:3" x14ac:dyDescent="0.25">
      <c r="A9" t="s">
        <v>3</v>
      </c>
      <c r="B9">
        <v>8</v>
      </c>
      <c r="C9" s="16">
        <v>9.4117647058823533</v>
      </c>
    </row>
    <row r="10" spans="1:3" x14ac:dyDescent="0.25">
      <c r="A10" t="s">
        <v>4</v>
      </c>
      <c r="B10">
        <v>13</v>
      </c>
      <c r="C10" s="16">
        <v>15.294117647058824</v>
      </c>
    </row>
    <row r="11" spans="1:3" x14ac:dyDescent="0.25">
      <c r="A11" s="19" t="s">
        <v>5</v>
      </c>
      <c r="B11" s="19">
        <v>16</v>
      </c>
      <c r="C11" s="20">
        <v>18.823529411764707</v>
      </c>
    </row>
    <row r="12" spans="1:3" x14ac:dyDescent="0.25">
      <c r="A12" s="17" t="s">
        <v>7</v>
      </c>
      <c r="B12" s="17">
        <v>85</v>
      </c>
      <c r="C12" s="18">
        <v>100</v>
      </c>
    </row>
    <row r="15" spans="1:3" ht="43.5" customHeight="1" x14ac:dyDescent="0.25">
      <c r="A15" s="55" t="s">
        <v>112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12</v>
      </c>
      <c r="B18" s="23">
        <v>11</v>
      </c>
      <c r="C18" s="16">
        <v>12.941176470588237</v>
      </c>
    </row>
    <row r="19" spans="1:3" x14ac:dyDescent="0.25">
      <c r="A19" t="s">
        <v>13</v>
      </c>
      <c r="B19" s="23">
        <v>20</v>
      </c>
      <c r="C19" s="16">
        <v>23.52941176470588</v>
      </c>
    </row>
    <row r="20" spans="1:3" x14ac:dyDescent="0.25">
      <c r="A20" t="s">
        <v>14</v>
      </c>
      <c r="B20" s="23">
        <v>23</v>
      </c>
      <c r="C20" s="16">
        <v>27.058823529411764</v>
      </c>
    </row>
    <row r="21" spans="1:3" x14ac:dyDescent="0.25">
      <c r="A21" t="s">
        <v>15</v>
      </c>
      <c r="B21" s="23">
        <v>18</v>
      </c>
      <c r="C21" s="16">
        <v>21.176470588235293</v>
      </c>
    </row>
    <row r="22" spans="1:3" x14ac:dyDescent="0.25">
      <c r="A22" t="s">
        <v>16</v>
      </c>
      <c r="B22" s="23">
        <v>11</v>
      </c>
      <c r="C22" s="16">
        <v>12.941176470588237</v>
      </c>
    </row>
    <row r="23" spans="1:3" x14ac:dyDescent="0.25">
      <c r="A23" s="19" t="s">
        <v>6</v>
      </c>
      <c r="B23" s="25">
        <v>3</v>
      </c>
      <c r="C23" s="20">
        <v>2.3529411764705883</v>
      </c>
    </row>
    <row r="24" spans="1:3" x14ac:dyDescent="0.25">
      <c r="A24" s="17" t="s">
        <v>7</v>
      </c>
      <c r="B24" s="24">
        <v>85</v>
      </c>
      <c r="C24" s="18">
        <v>100</v>
      </c>
    </row>
    <row r="27" spans="1:3" ht="31.5" customHeight="1" x14ac:dyDescent="0.25">
      <c r="A27" s="55" t="s">
        <v>113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t="s">
        <v>19</v>
      </c>
      <c r="B30">
        <v>58</v>
      </c>
      <c r="C30" s="16">
        <v>68.235294117647058</v>
      </c>
    </row>
    <row r="31" spans="1:3" x14ac:dyDescent="0.25">
      <c r="A31" t="s">
        <v>20</v>
      </c>
      <c r="B31">
        <v>25</v>
      </c>
      <c r="C31" s="16">
        <v>29.411764705882355</v>
      </c>
    </row>
    <row r="32" spans="1:3" x14ac:dyDescent="0.25">
      <c r="A32" s="19" t="s">
        <v>6</v>
      </c>
      <c r="B32" s="19">
        <v>3</v>
      </c>
      <c r="C32" s="20">
        <v>2.3529411764705883</v>
      </c>
    </row>
    <row r="33" spans="1:3" x14ac:dyDescent="0.25">
      <c r="A33" s="17" t="s">
        <v>7</v>
      </c>
      <c r="B33" s="17">
        <v>85</v>
      </c>
      <c r="C33" s="18">
        <v>100.00000000000001</v>
      </c>
    </row>
    <row r="36" spans="1:3" ht="32.25" customHeight="1" x14ac:dyDescent="0.25">
      <c r="A36" s="55" t="s">
        <v>114</v>
      </c>
      <c r="B36" s="55"/>
      <c r="C36" s="55"/>
    </row>
    <row r="38" spans="1:3" x14ac:dyDescent="0.25">
      <c r="A38" s="9" t="s">
        <v>110</v>
      </c>
      <c r="B38" s="9" t="s">
        <v>9</v>
      </c>
      <c r="C38" s="9" t="s">
        <v>10</v>
      </c>
    </row>
    <row r="39" spans="1:3" x14ac:dyDescent="0.25">
      <c r="A39" t="s">
        <v>23</v>
      </c>
      <c r="B39">
        <v>85</v>
      </c>
      <c r="C39" s="16">
        <v>55.194805194805198</v>
      </c>
    </row>
    <row r="40" spans="1:3" x14ac:dyDescent="0.25">
      <c r="A40" s="19" t="s">
        <v>24</v>
      </c>
      <c r="B40" s="19">
        <v>69</v>
      </c>
      <c r="C40" s="20">
        <v>44.805194805194802</v>
      </c>
    </row>
    <row r="41" spans="1:3" x14ac:dyDescent="0.25">
      <c r="A41" s="17" t="s">
        <v>33</v>
      </c>
      <c r="B41" s="17">
        <v>154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29.25" customHeight="1" x14ac:dyDescent="0.25">
      <c r="A45" s="53" t="s">
        <v>230</v>
      </c>
      <c r="B45" s="53"/>
      <c r="C45" s="53"/>
    </row>
    <row r="46" spans="1:3" ht="29.25" customHeight="1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5:C15"/>
    <mergeCell ref="A27:C27"/>
    <mergeCell ref="A36:C36"/>
    <mergeCell ref="A43:C43"/>
  </mergeCells>
  <pageMargins left="0.7" right="0.7" top="0.75" bottom="0.75" header="0.3" footer="0.3"/>
  <pageSetup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28.85546875" customWidth="1"/>
  </cols>
  <sheetData>
    <row r="1" spans="1:3" x14ac:dyDescent="0.25">
      <c r="A1" s="41" t="s">
        <v>254</v>
      </c>
    </row>
    <row r="3" spans="1:3" ht="45" customHeight="1" x14ac:dyDescent="0.25">
      <c r="A3" s="55" t="s">
        <v>117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58</v>
      </c>
      <c r="C6" s="16">
        <v>14.910025706940875</v>
      </c>
    </row>
    <row r="7" spans="1:3" x14ac:dyDescent="0.25">
      <c r="A7" t="s">
        <v>1</v>
      </c>
      <c r="B7" s="23">
        <v>93</v>
      </c>
      <c r="C7" s="16">
        <v>23.907455012853472</v>
      </c>
    </row>
    <row r="8" spans="1:3" x14ac:dyDescent="0.25">
      <c r="A8" t="s">
        <v>2</v>
      </c>
      <c r="B8" s="23">
        <v>58</v>
      </c>
      <c r="C8" s="16">
        <v>14.910025706940875</v>
      </c>
    </row>
    <row r="9" spans="1:3" x14ac:dyDescent="0.25">
      <c r="A9" t="s">
        <v>3</v>
      </c>
      <c r="B9" s="23">
        <v>46</v>
      </c>
      <c r="C9" s="16">
        <v>11.825192802056556</v>
      </c>
    </row>
    <row r="10" spans="1:3" x14ac:dyDescent="0.25">
      <c r="A10" t="s">
        <v>4</v>
      </c>
      <c r="B10" s="23">
        <v>65</v>
      </c>
      <c r="C10" s="16">
        <v>16.709511568123396</v>
      </c>
    </row>
    <row r="11" spans="1:3" x14ac:dyDescent="0.25">
      <c r="A11" t="s">
        <v>5</v>
      </c>
      <c r="B11" s="23">
        <v>57</v>
      </c>
      <c r="C11" s="16">
        <v>14.652956298200515</v>
      </c>
    </row>
    <row r="12" spans="1:3" x14ac:dyDescent="0.25">
      <c r="A12" s="19" t="s">
        <v>6</v>
      </c>
      <c r="B12" s="25">
        <v>12</v>
      </c>
      <c r="C12" s="20">
        <v>3.0848329048843186</v>
      </c>
    </row>
    <row r="13" spans="1:3" x14ac:dyDescent="0.25">
      <c r="A13" s="17" t="s">
        <v>7</v>
      </c>
      <c r="B13" s="24">
        <v>389</v>
      </c>
      <c r="C13" s="18">
        <v>99.999999999999986</v>
      </c>
    </row>
    <row r="16" spans="1:3" ht="43.5" customHeight="1" x14ac:dyDescent="0.25">
      <c r="A16" s="55" t="s">
        <v>118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115</v>
      </c>
    </row>
    <row r="19" spans="1:3" x14ac:dyDescent="0.25">
      <c r="A19" t="s">
        <v>28</v>
      </c>
      <c r="B19">
        <v>74</v>
      </c>
      <c r="C19" s="16">
        <v>19.023136246786631</v>
      </c>
    </row>
    <row r="20" spans="1:3" x14ac:dyDescent="0.25">
      <c r="A20" t="s">
        <v>12</v>
      </c>
      <c r="B20">
        <v>79</v>
      </c>
      <c r="C20" s="16">
        <v>20.308483290488432</v>
      </c>
    </row>
    <row r="21" spans="1:3" x14ac:dyDescent="0.25">
      <c r="A21" t="s">
        <v>13</v>
      </c>
      <c r="B21">
        <v>73</v>
      </c>
      <c r="C21" s="16">
        <v>18.766066838046271</v>
      </c>
    </row>
    <row r="22" spans="1:3" x14ac:dyDescent="0.25">
      <c r="A22" t="s">
        <v>14</v>
      </c>
      <c r="B22">
        <v>80</v>
      </c>
      <c r="C22" s="16">
        <v>20.565552699228792</v>
      </c>
    </row>
    <row r="23" spans="1:3" x14ac:dyDescent="0.25">
      <c r="A23" t="s">
        <v>15</v>
      </c>
      <c r="B23">
        <v>61</v>
      </c>
      <c r="C23" s="16">
        <v>15.681233933161954</v>
      </c>
    </row>
    <row r="24" spans="1:3" x14ac:dyDescent="0.25">
      <c r="A24" t="s">
        <v>16</v>
      </c>
      <c r="B24">
        <v>13</v>
      </c>
      <c r="C24" s="16">
        <v>3.3419023136246784</v>
      </c>
    </row>
    <row r="25" spans="1:3" x14ac:dyDescent="0.25">
      <c r="A25" s="19" t="s">
        <v>6</v>
      </c>
      <c r="B25" s="19">
        <v>9</v>
      </c>
      <c r="C25" s="20">
        <v>2.3136246786632388</v>
      </c>
    </row>
    <row r="26" spans="1:3" x14ac:dyDescent="0.25">
      <c r="A26" s="17" t="s">
        <v>7</v>
      </c>
      <c r="B26" s="17">
        <v>389</v>
      </c>
      <c r="C26" s="18">
        <v>99.999999999999986</v>
      </c>
    </row>
    <row r="29" spans="1:3" ht="31.5" customHeight="1" x14ac:dyDescent="0.25">
      <c r="A29" s="55" t="s">
        <v>119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>
        <v>51</v>
      </c>
      <c r="C32" s="16">
        <v>13.110539845758353</v>
      </c>
    </row>
    <row r="33" spans="1:3" x14ac:dyDescent="0.25">
      <c r="A33" t="s">
        <v>20</v>
      </c>
      <c r="B33">
        <v>329</v>
      </c>
      <c r="C33" s="16">
        <v>84.575835475578415</v>
      </c>
    </row>
    <row r="34" spans="1:3" x14ac:dyDescent="0.25">
      <c r="A34" s="19" t="s">
        <v>6</v>
      </c>
      <c r="B34" s="19">
        <v>9</v>
      </c>
      <c r="C34" s="20">
        <v>2.3136246786632388</v>
      </c>
    </row>
    <row r="35" spans="1:3" x14ac:dyDescent="0.25">
      <c r="A35" s="17" t="s">
        <v>7</v>
      </c>
      <c r="B35" s="17">
        <v>389</v>
      </c>
      <c r="C35" s="18">
        <v>100.00000000000001</v>
      </c>
    </row>
    <row r="38" spans="1:3" ht="30.75" customHeight="1" x14ac:dyDescent="0.25">
      <c r="A38" s="55" t="s">
        <v>120</v>
      </c>
      <c r="B38" s="55"/>
      <c r="C38" s="55"/>
    </row>
    <row r="40" spans="1:3" x14ac:dyDescent="0.25">
      <c r="A40" s="9" t="s">
        <v>116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389</v>
      </c>
      <c r="C41" s="16">
        <v>78.112449799196796</v>
      </c>
    </row>
    <row r="42" spans="1:3" x14ac:dyDescent="0.25">
      <c r="A42" s="19" t="s">
        <v>24</v>
      </c>
      <c r="B42" s="25">
        <v>109</v>
      </c>
      <c r="C42" s="20">
        <v>21.887550200803211</v>
      </c>
    </row>
    <row r="43" spans="1:3" x14ac:dyDescent="0.25">
      <c r="A43" s="17" t="s">
        <v>33</v>
      </c>
      <c r="B43" s="24">
        <v>498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.75" customHeight="1" x14ac:dyDescent="0.25">
      <c r="A47" s="53" t="s">
        <v>230</v>
      </c>
      <c r="B47" s="53"/>
      <c r="C47" s="53"/>
    </row>
    <row r="48" spans="1:3" ht="30.7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  <pageSetup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255</v>
      </c>
    </row>
    <row r="3" spans="1:3" ht="44.25" customHeight="1" x14ac:dyDescent="0.25">
      <c r="A3" s="55" t="s">
        <v>122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95</v>
      </c>
      <c r="C6" s="16">
        <v>17.75700934579439</v>
      </c>
    </row>
    <row r="7" spans="1:3" x14ac:dyDescent="0.25">
      <c r="A7" t="s">
        <v>1</v>
      </c>
      <c r="B7" s="23">
        <v>74</v>
      </c>
      <c r="C7" s="16">
        <v>13.831775700934578</v>
      </c>
    </row>
    <row r="8" spans="1:3" x14ac:dyDescent="0.25">
      <c r="A8" t="s">
        <v>2</v>
      </c>
      <c r="B8" s="23">
        <v>66</v>
      </c>
      <c r="C8" s="16">
        <v>12.33644859813084</v>
      </c>
    </row>
    <row r="9" spans="1:3" x14ac:dyDescent="0.25">
      <c r="A9" t="s">
        <v>3</v>
      </c>
      <c r="B9" s="23">
        <v>92</v>
      </c>
      <c r="C9" s="16">
        <v>17.196261682242991</v>
      </c>
    </row>
    <row r="10" spans="1:3" x14ac:dyDescent="0.25">
      <c r="A10" t="s">
        <v>4</v>
      </c>
      <c r="B10" s="23">
        <v>80</v>
      </c>
      <c r="C10" s="16">
        <v>14.953271028037381</v>
      </c>
    </row>
    <row r="11" spans="1:3" x14ac:dyDescent="0.25">
      <c r="A11" t="s">
        <v>5</v>
      </c>
      <c r="B11" s="23">
        <v>112</v>
      </c>
      <c r="C11" s="16">
        <v>20.934579439252339</v>
      </c>
    </row>
    <row r="12" spans="1:3" x14ac:dyDescent="0.25">
      <c r="A12" s="19" t="s">
        <v>6</v>
      </c>
      <c r="B12" s="25">
        <v>16</v>
      </c>
      <c r="C12" s="20">
        <v>2.990654205607477</v>
      </c>
    </row>
    <row r="13" spans="1:3" x14ac:dyDescent="0.25">
      <c r="A13" s="17" t="s">
        <v>7</v>
      </c>
      <c r="B13" s="24">
        <v>535</v>
      </c>
      <c r="C13" s="18">
        <v>100</v>
      </c>
    </row>
    <row r="16" spans="1:3" ht="45" customHeight="1" x14ac:dyDescent="0.25">
      <c r="A16" s="55" t="s">
        <v>123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>
        <v>16</v>
      </c>
      <c r="C19" s="16">
        <v>2.990654205607477</v>
      </c>
    </row>
    <row r="20" spans="1:3" x14ac:dyDescent="0.25">
      <c r="A20" t="s">
        <v>12</v>
      </c>
      <c r="B20">
        <v>100</v>
      </c>
      <c r="C20" s="16">
        <v>18.691588785046729</v>
      </c>
    </row>
    <row r="21" spans="1:3" x14ac:dyDescent="0.25">
      <c r="A21" t="s">
        <v>13</v>
      </c>
      <c r="B21">
        <v>145</v>
      </c>
      <c r="C21" s="16">
        <v>27.102803738317753</v>
      </c>
    </row>
    <row r="22" spans="1:3" x14ac:dyDescent="0.25">
      <c r="A22" t="s">
        <v>14</v>
      </c>
      <c r="B22">
        <v>148</v>
      </c>
      <c r="C22" s="16">
        <v>27.663551401869157</v>
      </c>
    </row>
    <row r="23" spans="1:3" x14ac:dyDescent="0.25">
      <c r="A23" t="s">
        <v>15</v>
      </c>
      <c r="B23">
        <v>75</v>
      </c>
      <c r="C23" s="16">
        <v>14.018691588785046</v>
      </c>
    </row>
    <row r="24" spans="1:3" x14ac:dyDescent="0.25">
      <c r="A24" t="s">
        <v>16</v>
      </c>
      <c r="B24">
        <v>28</v>
      </c>
      <c r="C24" s="16">
        <v>5.2336448598130847</v>
      </c>
    </row>
    <row r="25" spans="1:3" x14ac:dyDescent="0.25">
      <c r="A25" s="19" t="s">
        <v>6</v>
      </c>
      <c r="B25" s="19">
        <v>23</v>
      </c>
      <c r="C25" s="20">
        <v>4.2990654205607477</v>
      </c>
    </row>
    <row r="26" spans="1:3" x14ac:dyDescent="0.25">
      <c r="A26" s="17" t="s">
        <v>7</v>
      </c>
      <c r="B26" s="17">
        <v>535</v>
      </c>
      <c r="C26" s="18">
        <v>100</v>
      </c>
    </row>
    <row r="29" spans="1:3" ht="29.25" customHeight="1" x14ac:dyDescent="0.25">
      <c r="A29" s="55" t="s">
        <v>124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221</v>
      </c>
      <c r="C32" s="16">
        <v>41.308411214953274</v>
      </c>
    </row>
    <row r="33" spans="1:3" x14ac:dyDescent="0.25">
      <c r="A33" t="s">
        <v>20</v>
      </c>
      <c r="B33" s="23">
        <v>291</v>
      </c>
      <c r="C33" s="16">
        <v>54.392523364485982</v>
      </c>
    </row>
    <row r="34" spans="1:3" x14ac:dyDescent="0.25">
      <c r="A34" s="19" t="s">
        <v>6</v>
      </c>
      <c r="B34" s="25">
        <v>23</v>
      </c>
      <c r="C34" s="20">
        <v>4.2990654205607477</v>
      </c>
    </row>
    <row r="35" spans="1:3" x14ac:dyDescent="0.25">
      <c r="A35" s="17" t="s">
        <v>7</v>
      </c>
      <c r="B35" s="24">
        <v>535</v>
      </c>
      <c r="C35" s="18">
        <v>100.00000000000001</v>
      </c>
    </row>
    <row r="38" spans="1:3" ht="31.5" customHeight="1" x14ac:dyDescent="0.25">
      <c r="A38" s="55" t="s">
        <v>125</v>
      </c>
      <c r="B38" s="55"/>
      <c r="C38" s="55"/>
    </row>
    <row r="40" spans="1:3" x14ac:dyDescent="0.25">
      <c r="A40" s="9" t="s">
        <v>121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535</v>
      </c>
      <c r="C41" s="16">
        <v>35.762032085561493</v>
      </c>
    </row>
    <row r="42" spans="1:3" x14ac:dyDescent="0.25">
      <c r="A42" s="19" t="s">
        <v>24</v>
      </c>
      <c r="B42" s="25">
        <v>961</v>
      </c>
      <c r="C42" s="20">
        <v>64.237967914438499</v>
      </c>
    </row>
    <row r="43" spans="1:3" x14ac:dyDescent="0.25">
      <c r="A43" s="17" t="s">
        <v>33</v>
      </c>
      <c r="B43" s="24">
        <v>1496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.75" customHeight="1" x14ac:dyDescent="0.25">
      <c r="A47" s="53" t="s">
        <v>230</v>
      </c>
      <c r="B47" s="53"/>
      <c r="C47" s="53"/>
    </row>
    <row r="48" spans="1:3" ht="30.7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  <pageSetup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M21" sqref="M21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256</v>
      </c>
    </row>
    <row r="3" spans="1:3" ht="43.5" customHeight="1" x14ac:dyDescent="0.25">
      <c r="A3" s="55" t="s">
        <v>127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42" t="s">
        <v>236</v>
      </c>
      <c r="C6" s="43" t="s">
        <v>236</v>
      </c>
    </row>
    <row r="7" spans="1:3" x14ac:dyDescent="0.25">
      <c r="A7" t="s">
        <v>1</v>
      </c>
      <c r="B7" s="23">
        <v>4</v>
      </c>
      <c r="C7" s="16">
        <v>26.666666666666668</v>
      </c>
    </row>
    <row r="8" spans="1:3" x14ac:dyDescent="0.25">
      <c r="A8" t="s">
        <v>2</v>
      </c>
      <c r="B8" s="23">
        <v>4</v>
      </c>
      <c r="C8" s="16">
        <v>26.666666666666668</v>
      </c>
    </row>
    <row r="9" spans="1:3" x14ac:dyDescent="0.25">
      <c r="A9" t="s">
        <v>3</v>
      </c>
      <c r="B9" s="23">
        <v>3</v>
      </c>
      <c r="C9" s="16">
        <v>20</v>
      </c>
    </row>
    <row r="10" spans="1:3" x14ac:dyDescent="0.25">
      <c r="A10" t="s">
        <v>4</v>
      </c>
      <c r="B10" s="42" t="s">
        <v>236</v>
      </c>
      <c r="C10" s="43" t="s">
        <v>236</v>
      </c>
    </row>
    <row r="11" spans="1:3" x14ac:dyDescent="0.25">
      <c r="A11" s="19" t="s">
        <v>5</v>
      </c>
      <c r="B11" s="44" t="s">
        <v>236</v>
      </c>
      <c r="C11" s="45" t="s">
        <v>236</v>
      </c>
    </row>
    <row r="12" spans="1:3" x14ac:dyDescent="0.25">
      <c r="A12" s="17" t="s">
        <v>7</v>
      </c>
      <c r="B12" s="24">
        <v>15</v>
      </c>
      <c r="C12" s="18">
        <v>100</v>
      </c>
    </row>
    <row r="15" spans="1:3" ht="30.75" customHeight="1" x14ac:dyDescent="0.25">
      <c r="A15" s="55" t="s">
        <v>128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32</v>
      </c>
      <c r="B18" s="42" t="s">
        <v>236</v>
      </c>
      <c r="C18" s="43" t="s">
        <v>236</v>
      </c>
    </row>
    <row r="19" spans="1:3" x14ac:dyDescent="0.25">
      <c r="A19" t="s">
        <v>13</v>
      </c>
      <c r="B19" s="23">
        <v>4</v>
      </c>
      <c r="C19" s="16">
        <v>26.666666666666668</v>
      </c>
    </row>
    <row r="20" spans="1:3" x14ac:dyDescent="0.25">
      <c r="A20" t="s">
        <v>14</v>
      </c>
      <c r="B20" s="23">
        <v>5</v>
      </c>
      <c r="C20" s="16">
        <v>33.333333333333329</v>
      </c>
    </row>
    <row r="21" spans="1:3" x14ac:dyDescent="0.25">
      <c r="A21" t="s">
        <v>15</v>
      </c>
      <c r="B21" s="23">
        <v>4</v>
      </c>
      <c r="C21" s="16">
        <v>26.666666666666668</v>
      </c>
    </row>
    <row r="22" spans="1:3" x14ac:dyDescent="0.25">
      <c r="A22" s="19" t="s">
        <v>6</v>
      </c>
      <c r="B22" s="44" t="s">
        <v>236</v>
      </c>
      <c r="C22" s="45" t="s">
        <v>236</v>
      </c>
    </row>
    <row r="23" spans="1:3" x14ac:dyDescent="0.25">
      <c r="A23" s="17" t="s">
        <v>7</v>
      </c>
      <c r="B23" s="24">
        <v>15</v>
      </c>
      <c r="C23" s="18">
        <v>100</v>
      </c>
    </row>
    <row r="26" spans="1:3" ht="32.25" customHeight="1" x14ac:dyDescent="0.25">
      <c r="A26" s="55" t="s">
        <v>129</v>
      </c>
      <c r="B26" s="55"/>
      <c r="C26" s="55"/>
    </row>
    <row r="28" spans="1:3" x14ac:dyDescent="0.25">
      <c r="A28" s="9" t="s">
        <v>21</v>
      </c>
      <c r="B28" s="9" t="s">
        <v>9</v>
      </c>
      <c r="C28" s="9" t="s">
        <v>10</v>
      </c>
    </row>
    <row r="29" spans="1:3" x14ac:dyDescent="0.25">
      <c r="A29" t="s">
        <v>19</v>
      </c>
      <c r="B29" s="23">
        <v>13</v>
      </c>
      <c r="C29" s="16">
        <v>86.666666666666671</v>
      </c>
    </row>
    <row r="30" spans="1:3" x14ac:dyDescent="0.25">
      <c r="A30" t="s">
        <v>20</v>
      </c>
      <c r="B30" s="42" t="s">
        <v>236</v>
      </c>
      <c r="C30" s="43" t="s">
        <v>236</v>
      </c>
    </row>
    <row r="31" spans="1:3" x14ac:dyDescent="0.25">
      <c r="A31" s="19" t="s">
        <v>6</v>
      </c>
      <c r="B31" s="44" t="s">
        <v>236</v>
      </c>
      <c r="C31" s="45" t="s">
        <v>236</v>
      </c>
    </row>
    <row r="32" spans="1:3" x14ac:dyDescent="0.25">
      <c r="A32" s="17" t="s">
        <v>7</v>
      </c>
      <c r="B32" s="24">
        <v>15</v>
      </c>
      <c r="C32" s="18">
        <v>100.00000000000001</v>
      </c>
    </row>
    <row r="35" spans="1:3" ht="31.5" customHeight="1" x14ac:dyDescent="0.25">
      <c r="A35" s="55" t="s">
        <v>130</v>
      </c>
      <c r="B35" s="55"/>
      <c r="C35" s="55"/>
    </row>
    <row r="37" spans="1:3" x14ac:dyDescent="0.25">
      <c r="A37" s="9" t="s">
        <v>126</v>
      </c>
      <c r="B37" s="9" t="s">
        <v>9</v>
      </c>
      <c r="C37" s="9" t="s">
        <v>10</v>
      </c>
    </row>
    <row r="38" spans="1:3" x14ac:dyDescent="0.25">
      <c r="A38" t="s">
        <v>23</v>
      </c>
      <c r="B38" s="23">
        <v>15</v>
      </c>
      <c r="C38" s="16">
        <v>38.461538461538467</v>
      </c>
    </row>
    <row r="39" spans="1:3" x14ac:dyDescent="0.25">
      <c r="A39" s="19" t="s">
        <v>24</v>
      </c>
      <c r="B39" s="25">
        <v>24</v>
      </c>
      <c r="C39" s="20">
        <v>61.53846153846154</v>
      </c>
    </row>
    <row r="40" spans="1:3" x14ac:dyDescent="0.25">
      <c r="A40" s="17" t="s">
        <v>33</v>
      </c>
      <c r="B40" s="24">
        <v>39</v>
      </c>
      <c r="C40" s="18">
        <v>100</v>
      </c>
    </row>
    <row r="42" spans="1:3" x14ac:dyDescent="0.25">
      <c r="A42" s="53" t="s">
        <v>228</v>
      </c>
      <c r="B42" s="53"/>
      <c r="C42" s="53"/>
    </row>
    <row r="43" spans="1:3" x14ac:dyDescent="0.25">
      <c r="A43" s="53" t="s">
        <v>229</v>
      </c>
      <c r="B43" s="53"/>
      <c r="C43" s="53"/>
    </row>
    <row r="44" spans="1:3" ht="31.5" customHeight="1" x14ac:dyDescent="0.25">
      <c r="A44" s="53" t="s">
        <v>230</v>
      </c>
      <c r="B44" s="53"/>
      <c r="C44" s="53"/>
    </row>
    <row r="45" spans="1:3" ht="31.5" customHeight="1" x14ac:dyDescent="0.25">
      <c r="A45" s="53" t="s">
        <v>231</v>
      </c>
      <c r="B45" s="53"/>
      <c r="C45" s="53"/>
    </row>
  </sheetData>
  <mergeCells count="8">
    <mergeCell ref="A43:C43"/>
    <mergeCell ref="A44:C44"/>
    <mergeCell ref="A45:C45"/>
    <mergeCell ref="A3:C3"/>
    <mergeCell ref="A15:C15"/>
    <mergeCell ref="A26:C26"/>
    <mergeCell ref="A35:C35"/>
    <mergeCell ref="A42:C42"/>
  </mergeCells>
  <pageMargins left="0.7" right="0.7" top="0.75" bottom="0.75" header="0.3" footer="0.3"/>
  <pageSetup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33.7109375" customWidth="1"/>
  </cols>
  <sheetData>
    <row r="1" spans="1:3" x14ac:dyDescent="0.25">
      <c r="A1" s="41" t="s">
        <v>257</v>
      </c>
    </row>
    <row r="3" spans="1:3" ht="45.75" customHeight="1" x14ac:dyDescent="0.25">
      <c r="A3" s="55" t="s">
        <v>133</v>
      </c>
      <c r="B3" s="55"/>
      <c r="C3" s="55"/>
    </row>
    <row r="5" spans="1:3" x14ac:dyDescent="0.25">
      <c r="A5" s="9" t="s">
        <v>131</v>
      </c>
      <c r="B5" s="9" t="s">
        <v>9</v>
      </c>
      <c r="C5" s="9" t="s">
        <v>10</v>
      </c>
    </row>
    <row r="6" spans="1:3" x14ac:dyDescent="0.25">
      <c r="A6" t="s">
        <v>0</v>
      </c>
      <c r="B6">
        <v>39</v>
      </c>
      <c r="C6" s="16">
        <v>16.956521739130434</v>
      </c>
    </row>
    <row r="7" spans="1:3" x14ac:dyDescent="0.25">
      <c r="A7" t="s">
        <v>1</v>
      </c>
      <c r="B7">
        <v>25</v>
      </c>
      <c r="C7" s="16">
        <v>10.869565217391305</v>
      </c>
    </row>
    <row r="8" spans="1:3" x14ac:dyDescent="0.25">
      <c r="A8" t="s">
        <v>2</v>
      </c>
      <c r="B8">
        <v>38</v>
      </c>
      <c r="C8" s="16">
        <v>16.521739130434781</v>
      </c>
    </row>
    <row r="9" spans="1:3" x14ac:dyDescent="0.25">
      <c r="A9" t="s">
        <v>3</v>
      </c>
      <c r="B9">
        <v>29</v>
      </c>
      <c r="C9" s="16">
        <v>12.608695652173912</v>
      </c>
    </row>
    <row r="10" spans="1:3" x14ac:dyDescent="0.25">
      <c r="A10" t="s">
        <v>4</v>
      </c>
      <c r="B10">
        <v>25</v>
      </c>
      <c r="C10" s="16">
        <v>10.869565217391305</v>
      </c>
    </row>
    <row r="11" spans="1:3" x14ac:dyDescent="0.25">
      <c r="A11" t="s">
        <v>5</v>
      </c>
      <c r="B11">
        <v>66</v>
      </c>
      <c r="C11" s="16">
        <v>28.695652173913043</v>
      </c>
    </row>
    <row r="12" spans="1:3" x14ac:dyDescent="0.25">
      <c r="A12" s="19" t="s">
        <v>6</v>
      </c>
      <c r="B12" s="19">
        <v>8</v>
      </c>
      <c r="C12" s="20">
        <v>3.4782608695652173</v>
      </c>
    </row>
    <row r="13" spans="1:3" x14ac:dyDescent="0.25">
      <c r="A13" s="17" t="s">
        <v>7</v>
      </c>
      <c r="B13" s="17">
        <v>230</v>
      </c>
      <c r="C13" s="18">
        <v>100</v>
      </c>
    </row>
    <row r="16" spans="1:3" ht="42" customHeight="1" x14ac:dyDescent="0.25">
      <c r="A16" s="55" t="s">
        <v>134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6</v>
      </c>
      <c r="C19" s="16">
        <v>2.6086956521739131</v>
      </c>
    </row>
    <row r="20" spans="1:3" x14ac:dyDescent="0.25">
      <c r="A20" t="s">
        <v>12</v>
      </c>
      <c r="B20" s="23">
        <v>73</v>
      </c>
      <c r="C20" s="16">
        <v>31.739130434782609</v>
      </c>
    </row>
    <row r="21" spans="1:3" x14ac:dyDescent="0.25">
      <c r="A21" t="s">
        <v>13</v>
      </c>
      <c r="B21" s="23">
        <v>51</v>
      </c>
      <c r="C21" s="16">
        <v>22.173913043478262</v>
      </c>
    </row>
    <row r="22" spans="1:3" x14ac:dyDescent="0.25">
      <c r="A22" t="s">
        <v>14</v>
      </c>
      <c r="B22" s="23">
        <v>42</v>
      </c>
      <c r="C22" s="16">
        <v>18.260869565217391</v>
      </c>
    </row>
    <row r="23" spans="1:3" x14ac:dyDescent="0.25">
      <c r="A23" t="s">
        <v>15</v>
      </c>
      <c r="B23" s="23">
        <v>39</v>
      </c>
      <c r="C23" s="16">
        <v>16.956521739130434</v>
      </c>
    </row>
    <row r="24" spans="1:3" x14ac:dyDescent="0.25">
      <c r="A24" t="s">
        <v>16</v>
      </c>
      <c r="B24" s="23">
        <v>9</v>
      </c>
      <c r="C24" s="16">
        <v>3.9130434782608701</v>
      </c>
    </row>
    <row r="25" spans="1:3" x14ac:dyDescent="0.25">
      <c r="A25" s="19" t="s">
        <v>6</v>
      </c>
      <c r="B25" s="25">
        <v>10</v>
      </c>
      <c r="C25" s="20">
        <v>4.3478260869565215</v>
      </c>
    </row>
    <row r="26" spans="1:3" x14ac:dyDescent="0.25">
      <c r="A26" s="17" t="s">
        <v>7</v>
      </c>
      <c r="B26" s="24">
        <v>230</v>
      </c>
      <c r="C26" s="18">
        <v>100</v>
      </c>
    </row>
    <row r="29" spans="1:3" ht="32.25" customHeight="1" x14ac:dyDescent="0.25">
      <c r="A29" s="55" t="s">
        <v>136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60</v>
      </c>
      <c r="C32" s="31">
        <v>26.086956521739129</v>
      </c>
    </row>
    <row r="33" spans="1:3" x14ac:dyDescent="0.25">
      <c r="A33" t="s">
        <v>20</v>
      </c>
      <c r="B33" s="23">
        <v>160</v>
      </c>
      <c r="C33" s="31">
        <v>69.565217391304344</v>
      </c>
    </row>
    <row r="34" spans="1:3" x14ac:dyDescent="0.25">
      <c r="A34" s="19" t="s">
        <v>6</v>
      </c>
      <c r="B34" s="25">
        <v>10</v>
      </c>
      <c r="C34" s="33">
        <v>4.3478260869565215</v>
      </c>
    </row>
    <row r="35" spans="1:3" x14ac:dyDescent="0.25">
      <c r="A35" s="17" t="s">
        <v>7</v>
      </c>
      <c r="B35" s="24">
        <v>230</v>
      </c>
      <c r="C35" s="32">
        <v>99.999999999999986</v>
      </c>
    </row>
    <row r="38" spans="1:3" ht="30.75" customHeight="1" x14ac:dyDescent="0.25">
      <c r="A38" s="55" t="s">
        <v>135</v>
      </c>
      <c r="B38" s="55"/>
      <c r="C38" s="55"/>
    </row>
    <row r="40" spans="1:3" x14ac:dyDescent="0.25">
      <c r="A40" s="9" t="s">
        <v>132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230</v>
      </c>
      <c r="C41" s="16">
        <v>69.277108433734938</v>
      </c>
    </row>
    <row r="42" spans="1:3" x14ac:dyDescent="0.25">
      <c r="A42" s="19" t="s">
        <v>24</v>
      </c>
      <c r="B42" s="25">
        <v>102</v>
      </c>
      <c r="C42" s="20">
        <v>30.722891566265059</v>
      </c>
    </row>
    <row r="43" spans="1:3" x14ac:dyDescent="0.25">
      <c r="A43" s="17" t="s">
        <v>33</v>
      </c>
      <c r="B43" s="24">
        <v>332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1.5" customHeight="1" x14ac:dyDescent="0.25">
      <c r="A47" s="53" t="s">
        <v>230</v>
      </c>
      <c r="B47" s="53"/>
      <c r="C47" s="53"/>
    </row>
    <row r="48" spans="1:3" ht="31.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7" sqref="A3:C47"/>
    </sheetView>
  </sheetViews>
  <sheetFormatPr defaultRowHeight="15" x14ac:dyDescent="0.25"/>
  <cols>
    <col min="1" max="1" width="26.140625" customWidth="1"/>
  </cols>
  <sheetData>
    <row r="1" spans="1:3" x14ac:dyDescent="0.25">
      <c r="A1" s="41" t="s">
        <v>258</v>
      </c>
    </row>
    <row r="3" spans="1:3" ht="45" customHeight="1" x14ac:dyDescent="0.25">
      <c r="A3" s="55" t="s">
        <v>138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89</v>
      </c>
      <c r="C6" s="16">
        <v>16.952380952380953</v>
      </c>
    </row>
    <row r="7" spans="1:3" x14ac:dyDescent="0.25">
      <c r="A7" t="s">
        <v>1</v>
      </c>
      <c r="B7" s="23">
        <v>115</v>
      </c>
      <c r="C7" s="16">
        <v>21.904761904761905</v>
      </c>
    </row>
    <row r="8" spans="1:3" x14ac:dyDescent="0.25">
      <c r="A8" t="s">
        <v>2</v>
      </c>
      <c r="B8" s="23">
        <v>89</v>
      </c>
      <c r="C8" s="16">
        <v>16.952380952380953</v>
      </c>
    </row>
    <row r="9" spans="1:3" x14ac:dyDescent="0.25">
      <c r="A9" t="s">
        <v>3</v>
      </c>
      <c r="B9" s="23">
        <v>58</v>
      </c>
      <c r="C9" s="16">
        <v>11.047619047619047</v>
      </c>
    </row>
    <row r="10" spans="1:3" x14ac:dyDescent="0.25">
      <c r="A10" t="s">
        <v>4</v>
      </c>
      <c r="B10" s="23">
        <v>75</v>
      </c>
      <c r="C10" s="16">
        <v>14.285714285714285</v>
      </c>
    </row>
    <row r="11" spans="1:3" x14ac:dyDescent="0.25">
      <c r="A11" t="s">
        <v>5</v>
      </c>
      <c r="B11" s="23">
        <v>80</v>
      </c>
      <c r="C11" s="16">
        <v>15.238095238095239</v>
      </c>
    </row>
    <row r="12" spans="1:3" x14ac:dyDescent="0.25">
      <c r="A12" s="19" t="s">
        <v>6</v>
      </c>
      <c r="B12" s="25">
        <v>19</v>
      </c>
      <c r="C12" s="20">
        <v>3.6190476190476191</v>
      </c>
    </row>
    <row r="13" spans="1:3" x14ac:dyDescent="0.25">
      <c r="A13" s="17" t="s">
        <v>7</v>
      </c>
      <c r="B13" s="24">
        <v>525</v>
      </c>
      <c r="C13" s="18">
        <v>100</v>
      </c>
    </row>
    <row r="16" spans="1:3" ht="43.5" customHeight="1" x14ac:dyDescent="0.25">
      <c r="A16" s="55" t="s">
        <v>139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>
        <v>143</v>
      </c>
      <c r="C19" s="16">
        <v>27.238095238095241</v>
      </c>
    </row>
    <row r="20" spans="1:3" x14ac:dyDescent="0.25">
      <c r="A20" t="s">
        <v>13</v>
      </c>
      <c r="B20">
        <v>161</v>
      </c>
      <c r="C20" s="16">
        <v>30.666666666666664</v>
      </c>
    </row>
    <row r="21" spans="1:3" x14ac:dyDescent="0.25">
      <c r="A21" t="s">
        <v>14</v>
      </c>
      <c r="B21">
        <v>97</v>
      </c>
      <c r="C21" s="16">
        <v>18.476190476190478</v>
      </c>
    </row>
    <row r="22" spans="1:3" x14ac:dyDescent="0.25">
      <c r="A22" t="s">
        <v>15</v>
      </c>
      <c r="B22">
        <v>71</v>
      </c>
      <c r="C22" s="16">
        <v>13.523809523809524</v>
      </c>
    </row>
    <row r="23" spans="1:3" x14ac:dyDescent="0.25">
      <c r="A23" t="s">
        <v>16</v>
      </c>
      <c r="B23">
        <v>20</v>
      </c>
      <c r="C23" s="16">
        <v>3.8095238095238098</v>
      </c>
    </row>
    <row r="24" spans="1:3" x14ac:dyDescent="0.25">
      <c r="A24" s="19" t="s">
        <v>6</v>
      </c>
      <c r="B24" s="19">
        <v>33</v>
      </c>
      <c r="C24" s="20">
        <v>6.2857142857142865</v>
      </c>
    </row>
    <row r="25" spans="1:3" x14ac:dyDescent="0.25">
      <c r="A25" s="17" t="s">
        <v>7</v>
      </c>
      <c r="B25" s="17">
        <v>525</v>
      </c>
      <c r="C25" s="18">
        <v>100</v>
      </c>
    </row>
    <row r="28" spans="1:3" ht="46.5" customHeight="1" x14ac:dyDescent="0.25">
      <c r="A28" s="55" t="s">
        <v>140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181</v>
      </c>
      <c r="C31" s="16">
        <v>34.476190476190474</v>
      </c>
    </row>
    <row r="32" spans="1:3" x14ac:dyDescent="0.25">
      <c r="A32" t="s">
        <v>20</v>
      </c>
      <c r="B32" s="23">
        <v>311</v>
      </c>
      <c r="C32" s="16">
        <v>59.238095238095234</v>
      </c>
    </row>
    <row r="33" spans="1:3" x14ac:dyDescent="0.25">
      <c r="A33" s="19" t="s">
        <v>6</v>
      </c>
      <c r="B33" s="25">
        <v>33</v>
      </c>
      <c r="C33" s="20">
        <v>6.2857142857142865</v>
      </c>
    </row>
    <row r="34" spans="1:3" x14ac:dyDescent="0.25">
      <c r="A34" s="17" t="s">
        <v>7</v>
      </c>
      <c r="B34" s="24">
        <v>525</v>
      </c>
      <c r="C34" s="18">
        <v>100</v>
      </c>
    </row>
    <row r="37" spans="1:3" ht="30" customHeight="1" x14ac:dyDescent="0.25">
      <c r="A37" s="55" t="s">
        <v>141</v>
      </c>
      <c r="B37" s="55"/>
      <c r="C37" s="55"/>
    </row>
    <row r="39" spans="1:3" x14ac:dyDescent="0.25">
      <c r="A39" s="9" t="s">
        <v>137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525</v>
      </c>
      <c r="C40" s="16">
        <v>59.863169897377425</v>
      </c>
    </row>
    <row r="41" spans="1:3" x14ac:dyDescent="0.25">
      <c r="A41" s="19" t="s">
        <v>24</v>
      </c>
      <c r="B41" s="25">
        <v>352</v>
      </c>
      <c r="C41" s="20">
        <v>40.136830102622575</v>
      </c>
    </row>
    <row r="42" spans="1:3" x14ac:dyDescent="0.25">
      <c r="A42" s="17" t="s">
        <v>33</v>
      </c>
      <c r="B42" s="24">
        <v>877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2.25" customHeight="1" x14ac:dyDescent="0.25">
      <c r="A46" s="53" t="s">
        <v>230</v>
      </c>
      <c r="B46" s="53"/>
      <c r="C46" s="53"/>
    </row>
    <row r="47" spans="1:3" ht="32.25" customHeight="1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31.42578125" customWidth="1"/>
  </cols>
  <sheetData>
    <row r="1" spans="1:3" x14ac:dyDescent="0.25">
      <c r="A1" s="41" t="s">
        <v>259</v>
      </c>
    </row>
    <row r="3" spans="1:3" ht="46.5" customHeight="1" x14ac:dyDescent="0.25">
      <c r="A3" s="55" t="s">
        <v>143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31</v>
      </c>
      <c r="C6" s="16">
        <v>13.419913419913421</v>
      </c>
    </row>
    <row r="7" spans="1:3" x14ac:dyDescent="0.25">
      <c r="A7" t="s">
        <v>1</v>
      </c>
      <c r="B7" s="23">
        <v>37</v>
      </c>
      <c r="C7" s="16">
        <v>16.017316017316016</v>
      </c>
    </row>
    <row r="8" spans="1:3" x14ac:dyDescent="0.25">
      <c r="A8" t="s">
        <v>2</v>
      </c>
      <c r="B8" s="23">
        <v>32</v>
      </c>
      <c r="C8" s="16">
        <v>13.852813852813853</v>
      </c>
    </row>
    <row r="9" spans="1:3" x14ac:dyDescent="0.25">
      <c r="A9" t="s">
        <v>3</v>
      </c>
      <c r="B9" s="23">
        <v>32</v>
      </c>
      <c r="C9" s="16">
        <v>13.852813852813853</v>
      </c>
    </row>
    <row r="10" spans="1:3" x14ac:dyDescent="0.25">
      <c r="A10" t="s">
        <v>4</v>
      </c>
      <c r="B10" s="23">
        <v>51</v>
      </c>
      <c r="C10" s="16">
        <v>22.077922077922079</v>
      </c>
    </row>
    <row r="11" spans="1:3" x14ac:dyDescent="0.25">
      <c r="A11" t="s">
        <v>5</v>
      </c>
      <c r="B11" s="23">
        <v>35</v>
      </c>
      <c r="C11" s="16">
        <v>15.151515151515152</v>
      </c>
    </row>
    <row r="12" spans="1:3" x14ac:dyDescent="0.25">
      <c r="A12" s="19" t="s">
        <v>6</v>
      </c>
      <c r="B12" s="25">
        <v>13</v>
      </c>
      <c r="C12" s="20">
        <v>5.6277056277056277</v>
      </c>
    </row>
    <row r="13" spans="1:3" x14ac:dyDescent="0.25">
      <c r="A13" s="17" t="s">
        <v>7</v>
      </c>
      <c r="B13" s="24">
        <v>231</v>
      </c>
      <c r="C13" s="18">
        <v>100</v>
      </c>
    </row>
    <row r="16" spans="1:3" ht="29.25" customHeight="1" x14ac:dyDescent="0.25">
      <c r="A16" s="55" t="s">
        <v>144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3</v>
      </c>
      <c r="C19" s="16">
        <v>1.2987012987012987</v>
      </c>
    </row>
    <row r="20" spans="1:3" x14ac:dyDescent="0.25">
      <c r="A20" t="s">
        <v>12</v>
      </c>
      <c r="B20" s="23">
        <v>36</v>
      </c>
      <c r="C20" s="16">
        <v>15.584415584415584</v>
      </c>
    </row>
    <row r="21" spans="1:3" x14ac:dyDescent="0.25">
      <c r="A21" t="s">
        <v>13</v>
      </c>
      <c r="B21" s="23">
        <v>56</v>
      </c>
      <c r="C21" s="16">
        <v>24.242424242424242</v>
      </c>
    </row>
    <row r="22" spans="1:3" x14ac:dyDescent="0.25">
      <c r="A22" t="s">
        <v>14</v>
      </c>
      <c r="B22" s="23">
        <v>43</v>
      </c>
      <c r="C22" s="16">
        <v>18.614718614718615</v>
      </c>
    </row>
    <row r="23" spans="1:3" x14ac:dyDescent="0.25">
      <c r="A23" t="s">
        <v>15</v>
      </c>
      <c r="B23" s="23">
        <v>44</v>
      </c>
      <c r="C23" s="16">
        <v>19.047619047619047</v>
      </c>
    </row>
    <row r="24" spans="1:3" x14ac:dyDescent="0.25">
      <c r="A24" t="s">
        <v>16</v>
      </c>
      <c r="B24" s="23">
        <v>27</v>
      </c>
      <c r="C24" s="16">
        <v>11.688311688311687</v>
      </c>
    </row>
    <row r="25" spans="1:3" x14ac:dyDescent="0.25">
      <c r="A25" s="19" t="s">
        <v>6</v>
      </c>
      <c r="B25" s="25">
        <v>22</v>
      </c>
      <c r="C25" s="20">
        <v>9.5238095238095237</v>
      </c>
    </row>
    <row r="26" spans="1:3" x14ac:dyDescent="0.25">
      <c r="A26" s="17" t="s">
        <v>7</v>
      </c>
      <c r="B26" s="24">
        <v>231</v>
      </c>
      <c r="C26" s="18">
        <v>100</v>
      </c>
    </row>
    <row r="29" spans="1:3" ht="30" customHeight="1" x14ac:dyDescent="0.25">
      <c r="A29" s="55" t="s">
        <v>145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66</v>
      </c>
      <c r="C32" s="16">
        <v>28.571428571428569</v>
      </c>
    </row>
    <row r="33" spans="1:3" x14ac:dyDescent="0.25">
      <c r="A33" t="s">
        <v>20</v>
      </c>
      <c r="B33" s="23">
        <v>143</v>
      </c>
      <c r="C33" s="16">
        <v>61.904761904761905</v>
      </c>
    </row>
    <row r="34" spans="1:3" x14ac:dyDescent="0.25">
      <c r="A34" s="19" t="s">
        <v>6</v>
      </c>
      <c r="B34" s="25">
        <v>22</v>
      </c>
      <c r="C34" s="20">
        <v>9.5238095238095237</v>
      </c>
    </row>
    <row r="35" spans="1:3" x14ac:dyDescent="0.25">
      <c r="A35" s="17" t="s">
        <v>7</v>
      </c>
      <c r="B35" s="24">
        <v>231</v>
      </c>
      <c r="C35" s="18">
        <v>100</v>
      </c>
    </row>
    <row r="38" spans="1:3" ht="30.75" customHeight="1" x14ac:dyDescent="0.25">
      <c r="A38" s="55" t="s">
        <v>146</v>
      </c>
      <c r="B38" s="55"/>
      <c r="C38" s="55"/>
    </row>
    <row r="40" spans="1:3" x14ac:dyDescent="0.25">
      <c r="A40" s="9" t="s">
        <v>142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231</v>
      </c>
      <c r="C41" s="16">
        <v>48.024948024948024</v>
      </c>
    </row>
    <row r="42" spans="1:3" x14ac:dyDescent="0.25">
      <c r="A42" s="19" t="s">
        <v>24</v>
      </c>
      <c r="B42" s="25">
        <v>250</v>
      </c>
      <c r="C42" s="20">
        <v>51.975051975051976</v>
      </c>
    </row>
    <row r="43" spans="1:3" x14ac:dyDescent="0.25">
      <c r="A43" s="17" t="s">
        <v>33</v>
      </c>
      <c r="B43" s="24">
        <v>481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" customHeight="1" x14ac:dyDescent="0.25">
      <c r="A47" s="53" t="s">
        <v>230</v>
      </c>
      <c r="B47" s="53"/>
      <c r="C47" s="53"/>
    </row>
    <row r="48" spans="1:3" ht="30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45" customWidth="1"/>
  </cols>
  <sheetData>
    <row r="1" spans="1:3" x14ac:dyDescent="0.25">
      <c r="A1" s="41" t="s">
        <v>260</v>
      </c>
    </row>
    <row r="3" spans="1:3" ht="45.75" customHeight="1" x14ac:dyDescent="0.25">
      <c r="A3" s="55" t="s">
        <v>149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8</v>
      </c>
      <c r="C6" s="16">
        <v>11.428571428571429</v>
      </c>
    </row>
    <row r="7" spans="1:3" x14ac:dyDescent="0.25">
      <c r="A7" t="s">
        <v>1</v>
      </c>
      <c r="B7">
        <v>15</v>
      </c>
      <c r="C7" s="16">
        <v>21.428571428571427</v>
      </c>
    </row>
    <row r="8" spans="1:3" x14ac:dyDescent="0.25">
      <c r="A8" t="s">
        <v>2</v>
      </c>
      <c r="B8" s="47" t="s">
        <v>236</v>
      </c>
      <c r="C8" s="43" t="s">
        <v>236</v>
      </c>
    </row>
    <row r="9" spans="1:3" x14ac:dyDescent="0.25">
      <c r="A9" t="s">
        <v>3</v>
      </c>
      <c r="B9" s="47">
        <v>12</v>
      </c>
      <c r="C9" s="43">
        <v>17.142857142857142</v>
      </c>
    </row>
    <row r="10" spans="1:3" x14ac:dyDescent="0.25">
      <c r="A10" t="s">
        <v>4</v>
      </c>
      <c r="B10" s="47">
        <v>12</v>
      </c>
      <c r="C10" s="43">
        <v>17.142857142857142</v>
      </c>
    </row>
    <row r="11" spans="1:3" x14ac:dyDescent="0.25">
      <c r="A11" t="s">
        <v>5</v>
      </c>
      <c r="B11" s="47">
        <v>19</v>
      </c>
      <c r="C11" s="43">
        <v>27.142857142857142</v>
      </c>
    </row>
    <row r="12" spans="1:3" x14ac:dyDescent="0.25">
      <c r="A12" s="19" t="s">
        <v>6</v>
      </c>
      <c r="B12" s="46" t="s">
        <v>236</v>
      </c>
      <c r="C12" s="45" t="s">
        <v>236</v>
      </c>
    </row>
    <row r="13" spans="1:3" x14ac:dyDescent="0.25">
      <c r="A13" s="17" t="s">
        <v>7</v>
      </c>
      <c r="B13" s="17">
        <v>70</v>
      </c>
      <c r="C13" s="18">
        <v>99.999999999999986</v>
      </c>
    </row>
    <row r="16" spans="1:3" ht="29.25" customHeight="1" x14ac:dyDescent="0.25">
      <c r="A16" s="55" t="s">
        <v>150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47" t="s">
        <v>236</v>
      </c>
      <c r="C19" s="43" t="s">
        <v>236</v>
      </c>
    </row>
    <row r="20" spans="1:3" x14ac:dyDescent="0.25">
      <c r="A20" t="s">
        <v>12</v>
      </c>
      <c r="B20" s="23">
        <v>18</v>
      </c>
      <c r="C20" s="16">
        <v>25.714285714285712</v>
      </c>
    </row>
    <row r="21" spans="1:3" x14ac:dyDescent="0.25">
      <c r="A21" t="s">
        <v>13</v>
      </c>
      <c r="B21" s="23">
        <v>17</v>
      </c>
      <c r="C21" s="16">
        <v>24.285714285714285</v>
      </c>
    </row>
    <row r="22" spans="1:3" x14ac:dyDescent="0.25">
      <c r="A22" t="s">
        <v>14</v>
      </c>
      <c r="B22" s="23">
        <v>16</v>
      </c>
      <c r="C22" s="16">
        <v>22.857142857142858</v>
      </c>
    </row>
    <row r="23" spans="1:3" x14ac:dyDescent="0.25">
      <c r="A23" t="s">
        <v>15</v>
      </c>
      <c r="B23" s="23">
        <v>12</v>
      </c>
      <c r="C23" s="16">
        <v>17.142857142857142</v>
      </c>
    </row>
    <row r="24" spans="1:3" x14ac:dyDescent="0.25">
      <c r="A24" s="19" t="s">
        <v>16</v>
      </c>
      <c r="B24" s="46" t="s">
        <v>236</v>
      </c>
      <c r="C24" s="45" t="s">
        <v>236</v>
      </c>
    </row>
    <row r="25" spans="1:3" x14ac:dyDescent="0.25">
      <c r="A25" s="17" t="s">
        <v>7</v>
      </c>
      <c r="B25" s="24">
        <v>70</v>
      </c>
      <c r="C25" s="18">
        <v>100</v>
      </c>
    </row>
    <row r="28" spans="1:3" ht="30" customHeight="1" x14ac:dyDescent="0.25">
      <c r="A28" s="55" t="s">
        <v>218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3</v>
      </c>
      <c r="C31" s="16">
        <v>2.8571428571428572</v>
      </c>
    </row>
    <row r="32" spans="1:3" x14ac:dyDescent="0.25">
      <c r="A32" s="19" t="s">
        <v>20</v>
      </c>
      <c r="B32" s="25">
        <v>67</v>
      </c>
      <c r="C32" s="20">
        <v>97.142857142857139</v>
      </c>
    </row>
    <row r="33" spans="1:3" x14ac:dyDescent="0.25">
      <c r="A33" s="17" t="s">
        <v>7</v>
      </c>
      <c r="B33" s="24">
        <v>70</v>
      </c>
      <c r="C33" s="18">
        <v>100</v>
      </c>
    </row>
    <row r="36" spans="1:3" ht="30.75" customHeight="1" x14ac:dyDescent="0.25">
      <c r="A36" s="55" t="s">
        <v>151</v>
      </c>
      <c r="B36" s="55"/>
      <c r="C36" s="55"/>
    </row>
    <row r="38" spans="1:3" x14ac:dyDescent="0.25">
      <c r="A38" s="9" t="s">
        <v>147</v>
      </c>
      <c r="B38" s="9" t="s">
        <v>9</v>
      </c>
      <c r="C38" s="9" t="s">
        <v>10</v>
      </c>
    </row>
    <row r="39" spans="1:3" x14ac:dyDescent="0.25">
      <c r="A39" t="s">
        <v>23</v>
      </c>
      <c r="B39" s="23">
        <v>70</v>
      </c>
      <c r="C39" s="16">
        <v>86.419753086419746</v>
      </c>
    </row>
    <row r="40" spans="1:3" x14ac:dyDescent="0.25">
      <c r="A40" s="19" t="s">
        <v>24</v>
      </c>
      <c r="B40" s="25">
        <v>11</v>
      </c>
      <c r="C40" s="20">
        <v>13.580246913580247</v>
      </c>
    </row>
    <row r="41" spans="1:3" x14ac:dyDescent="0.25">
      <c r="A41" s="17" t="s">
        <v>33</v>
      </c>
      <c r="B41" s="24">
        <v>81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0" customHeight="1" x14ac:dyDescent="0.25">
      <c r="A45" s="53" t="s">
        <v>230</v>
      </c>
      <c r="B45" s="53"/>
      <c r="C45" s="53"/>
    </row>
    <row r="46" spans="1:3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6:C16"/>
    <mergeCell ref="A28:C28"/>
    <mergeCell ref="A36:C36"/>
    <mergeCell ref="A43:C43"/>
  </mergeCells>
  <pageMargins left="0.7" right="0.7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36.140625" customWidth="1"/>
  </cols>
  <sheetData>
    <row r="1" spans="1:3" x14ac:dyDescent="0.25">
      <c r="A1" s="41" t="s">
        <v>261</v>
      </c>
    </row>
    <row r="3" spans="1:3" ht="45.75" customHeight="1" x14ac:dyDescent="0.25">
      <c r="A3" s="55" t="s">
        <v>152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59</v>
      </c>
      <c r="C6" s="16">
        <v>18.553459119496853</v>
      </c>
    </row>
    <row r="7" spans="1:3" x14ac:dyDescent="0.25">
      <c r="A7" t="s">
        <v>1</v>
      </c>
      <c r="B7" s="23">
        <v>60</v>
      </c>
      <c r="C7" s="16">
        <v>18.867924528301888</v>
      </c>
    </row>
    <row r="8" spans="1:3" x14ac:dyDescent="0.25">
      <c r="A8" t="s">
        <v>2</v>
      </c>
      <c r="B8" s="23">
        <v>52</v>
      </c>
      <c r="C8" s="16">
        <v>16.352201257861633</v>
      </c>
    </row>
    <row r="9" spans="1:3" x14ac:dyDescent="0.25">
      <c r="A9" t="s">
        <v>3</v>
      </c>
      <c r="B9" s="23">
        <v>52</v>
      </c>
      <c r="C9" s="16">
        <v>16.352201257861633</v>
      </c>
    </row>
    <row r="10" spans="1:3" x14ac:dyDescent="0.25">
      <c r="A10" t="s">
        <v>4</v>
      </c>
      <c r="B10" s="23">
        <v>39</v>
      </c>
      <c r="C10" s="16">
        <v>12.264150943396226</v>
      </c>
    </row>
    <row r="11" spans="1:3" x14ac:dyDescent="0.25">
      <c r="A11" t="s">
        <v>5</v>
      </c>
      <c r="B11" s="23">
        <v>52</v>
      </c>
      <c r="C11" s="16">
        <v>16.352201257861633</v>
      </c>
    </row>
    <row r="12" spans="1:3" x14ac:dyDescent="0.25">
      <c r="A12" s="19" t="s">
        <v>6</v>
      </c>
      <c r="B12" s="25">
        <v>4</v>
      </c>
      <c r="C12" s="20">
        <v>1.257861635220126</v>
      </c>
    </row>
    <row r="13" spans="1:3" x14ac:dyDescent="0.25">
      <c r="A13" s="17" t="s">
        <v>7</v>
      </c>
      <c r="B13" s="24">
        <v>318</v>
      </c>
      <c r="C13" s="18">
        <v>100</v>
      </c>
    </row>
    <row r="16" spans="1:3" ht="47.25" customHeight="1" x14ac:dyDescent="0.25">
      <c r="A16" s="55" t="s">
        <v>153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3</v>
      </c>
      <c r="C19" s="16">
        <v>0.94339622641509435</v>
      </c>
    </row>
    <row r="20" spans="1:3" x14ac:dyDescent="0.25">
      <c r="A20" t="s">
        <v>12</v>
      </c>
      <c r="B20" s="23">
        <v>79</v>
      </c>
      <c r="C20" s="16">
        <v>24.842767295597483</v>
      </c>
    </row>
    <row r="21" spans="1:3" x14ac:dyDescent="0.25">
      <c r="A21" t="s">
        <v>13</v>
      </c>
      <c r="B21" s="23">
        <v>84</v>
      </c>
      <c r="C21" s="16">
        <v>26.415094339622641</v>
      </c>
    </row>
    <row r="22" spans="1:3" x14ac:dyDescent="0.25">
      <c r="A22" t="s">
        <v>14</v>
      </c>
      <c r="B22" s="23">
        <v>78</v>
      </c>
      <c r="C22" s="16">
        <v>24.528301886792452</v>
      </c>
    </row>
    <row r="23" spans="1:3" x14ac:dyDescent="0.25">
      <c r="A23" t="s">
        <v>15</v>
      </c>
      <c r="B23" s="23">
        <v>49</v>
      </c>
      <c r="C23" s="16">
        <v>15.408805031446541</v>
      </c>
    </row>
    <row r="24" spans="1:3" x14ac:dyDescent="0.25">
      <c r="A24" t="s">
        <v>16</v>
      </c>
      <c r="B24" s="23">
        <v>14</v>
      </c>
      <c r="C24" s="16">
        <v>4.4025157232704402</v>
      </c>
    </row>
    <row r="25" spans="1:3" x14ac:dyDescent="0.25">
      <c r="A25" s="19" t="s">
        <v>6</v>
      </c>
      <c r="B25" s="25">
        <v>11</v>
      </c>
      <c r="C25" s="20">
        <v>3.459119496855346</v>
      </c>
    </row>
    <row r="26" spans="1:3" x14ac:dyDescent="0.25">
      <c r="A26" s="17" t="s">
        <v>7</v>
      </c>
      <c r="B26" s="24">
        <v>318</v>
      </c>
      <c r="C26" s="18">
        <v>99.999999999999986</v>
      </c>
    </row>
    <row r="29" spans="1:3" ht="30" customHeight="1" x14ac:dyDescent="0.25">
      <c r="A29" s="55" t="s">
        <v>155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>
        <v>21</v>
      </c>
      <c r="C32" s="16">
        <v>6.6037735849056602</v>
      </c>
    </row>
    <row r="33" spans="1:3" x14ac:dyDescent="0.25">
      <c r="A33" t="s">
        <v>20</v>
      </c>
      <c r="B33">
        <v>285</v>
      </c>
      <c r="C33" s="16">
        <v>89.622641509433961</v>
      </c>
    </row>
    <row r="34" spans="1:3" x14ac:dyDescent="0.25">
      <c r="A34" s="19" t="s">
        <v>6</v>
      </c>
      <c r="B34" s="19">
        <v>12</v>
      </c>
      <c r="C34" s="20">
        <v>3.7735849056603774</v>
      </c>
    </row>
    <row r="35" spans="1:3" x14ac:dyDescent="0.25">
      <c r="A35" s="17" t="s">
        <v>7</v>
      </c>
      <c r="B35" s="17">
        <v>318</v>
      </c>
      <c r="C35" s="18">
        <v>99.999999999999986</v>
      </c>
    </row>
    <row r="38" spans="1:3" ht="30.75" customHeight="1" x14ac:dyDescent="0.25">
      <c r="A38" s="55" t="s">
        <v>154</v>
      </c>
      <c r="B38" s="55"/>
      <c r="C38" s="55"/>
    </row>
    <row r="40" spans="1:3" x14ac:dyDescent="0.25">
      <c r="A40" s="9" t="s">
        <v>148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318</v>
      </c>
      <c r="C41" s="16">
        <v>60.113421550094515</v>
      </c>
    </row>
    <row r="42" spans="1:3" x14ac:dyDescent="0.25">
      <c r="A42" s="19" t="s">
        <v>24</v>
      </c>
      <c r="B42" s="25">
        <v>211</v>
      </c>
      <c r="C42" s="20">
        <v>39.886578449905478</v>
      </c>
    </row>
    <row r="43" spans="1:3" x14ac:dyDescent="0.25">
      <c r="A43" s="17" t="s">
        <v>33</v>
      </c>
      <c r="B43" s="24">
        <v>529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.75" customHeight="1" x14ac:dyDescent="0.25">
      <c r="A47" s="53" t="s">
        <v>230</v>
      </c>
      <c r="B47" s="53"/>
      <c r="C47" s="53"/>
    </row>
    <row r="48" spans="1:3" ht="30.7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3" sqref="A3:C46"/>
    </sheetView>
  </sheetViews>
  <sheetFormatPr defaultRowHeight="15" x14ac:dyDescent="0.25"/>
  <cols>
    <col min="1" max="1" width="24" bestFit="1" customWidth="1"/>
  </cols>
  <sheetData>
    <row r="1" spans="1:3" x14ac:dyDescent="0.25">
      <c r="A1" s="41" t="s">
        <v>262</v>
      </c>
      <c r="B1" s="41"/>
      <c r="C1" s="41"/>
    </row>
    <row r="3" spans="1:3" ht="45.75" customHeight="1" x14ac:dyDescent="0.25">
      <c r="A3" s="55" t="s">
        <v>157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1</v>
      </c>
      <c r="B6" s="28">
        <v>6</v>
      </c>
      <c r="C6" s="31">
        <v>22.222222222222221</v>
      </c>
    </row>
    <row r="7" spans="1:3" x14ac:dyDescent="0.25">
      <c r="A7" t="s">
        <v>2</v>
      </c>
      <c r="B7" s="28">
        <v>5</v>
      </c>
      <c r="C7" s="31">
        <v>18.518518518518519</v>
      </c>
    </row>
    <row r="8" spans="1:3" x14ac:dyDescent="0.25">
      <c r="A8" t="s">
        <v>3</v>
      </c>
      <c r="B8" s="48" t="s">
        <v>236</v>
      </c>
      <c r="C8" s="49" t="s">
        <v>236</v>
      </c>
    </row>
    <row r="9" spans="1:3" x14ac:dyDescent="0.25">
      <c r="A9" t="s">
        <v>4</v>
      </c>
      <c r="B9" s="28">
        <v>3</v>
      </c>
      <c r="C9" s="31">
        <v>11.111111111111111</v>
      </c>
    </row>
    <row r="10" spans="1:3" x14ac:dyDescent="0.25">
      <c r="A10" t="s">
        <v>5</v>
      </c>
      <c r="B10" s="28">
        <v>10</v>
      </c>
      <c r="C10" s="31">
        <v>37.037037037037038</v>
      </c>
    </row>
    <row r="11" spans="1:3" x14ac:dyDescent="0.25">
      <c r="A11" s="19" t="s">
        <v>6</v>
      </c>
      <c r="B11" s="50" t="s">
        <v>236</v>
      </c>
      <c r="C11" s="51" t="s">
        <v>236</v>
      </c>
    </row>
    <row r="12" spans="1:3" x14ac:dyDescent="0.25">
      <c r="A12" s="17" t="s">
        <v>7</v>
      </c>
      <c r="B12" s="29">
        <v>27</v>
      </c>
      <c r="C12" s="32">
        <v>100</v>
      </c>
    </row>
    <row r="15" spans="1:3" ht="45" customHeight="1" x14ac:dyDescent="0.25">
      <c r="A15" s="55" t="s">
        <v>158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12</v>
      </c>
      <c r="B18" s="23">
        <v>3</v>
      </c>
      <c r="C18" s="16">
        <v>11.111111111111111</v>
      </c>
    </row>
    <row r="19" spans="1:3" x14ac:dyDescent="0.25">
      <c r="A19" t="s">
        <v>13</v>
      </c>
      <c r="B19" s="23">
        <v>5</v>
      </c>
      <c r="C19" s="16">
        <v>18.518518518518519</v>
      </c>
    </row>
    <row r="20" spans="1:3" x14ac:dyDescent="0.25">
      <c r="A20" t="s">
        <v>14</v>
      </c>
      <c r="B20" s="23">
        <v>8</v>
      </c>
      <c r="C20" s="16">
        <v>29.629629629629626</v>
      </c>
    </row>
    <row r="21" spans="1:3" x14ac:dyDescent="0.25">
      <c r="A21" t="s">
        <v>15</v>
      </c>
      <c r="B21" s="23">
        <v>9</v>
      </c>
      <c r="C21" s="16">
        <v>33.333333333333329</v>
      </c>
    </row>
    <row r="22" spans="1:3" x14ac:dyDescent="0.25">
      <c r="A22" t="s">
        <v>16</v>
      </c>
      <c r="B22" s="48" t="s">
        <v>236</v>
      </c>
      <c r="C22" s="49" t="s">
        <v>236</v>
      </c>
    </row>
    <row r="23" spans="1:3" x14ac:dyDescent="0.25">
      <c r="A23" s="19" t="s">
        <v>6</v>
      </c>
      <c r="B23" s="50" t="s">
        <v>236</v>
      </c>
      <c r="C23" s="51" t="s">
        <v>236</v>
      </c>
    </row>
    <row r="24" spans="1:3" x14ac:dyDescent="0.25">
      <c r="A24" s="17" t="s">
        <v>7</v>
      </c>
      <c r="B24" s="24">
        <v>27</v>
      </c>
      <c r="C24" s="18">
        <v>100</v>
      </c>
    </row>
    <row r="27" spans="1:3" ht="27.75" customHeight="1" x14ac:dyDescent="0.25">
      <c r="A27" s="55" t="s">
        <v>159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t="s">
        <v>19</v>
      </c>
      <c r="B30" s="48" t="s">
        <v>236</v>
      </c>
      <c r="C30" s="49" t="s">
        <v>236</v>
      </c>
    </row>
    <row r="31" spans="1:3" x14ac:dyDescent="0.25">
      <c r="A31" t="s">
        <v>20</v>
      </c>
      <c r="B31" s="23">
        <v>21</v>
      </c>
      <c r="C31" s="16">
        <v>77.777777777777786</v>
      </c>
    </row>
    <row r="32" spans="1:3" x14ac:dyDescent="0.25">
      <c r="A32" s="19" t="s">
        <v>6</v>
      </c>
      <c r="B32" s="50" t="s">
        <v>236</v>
      </c>
      <c r="C32" s="51" t="s">
        <v>236</v>
      </c>
    </row>
    <row r="33" spans="1:3" x14ac:dyDescent="0.25">
      <c r="A33" s="17" t="s">
        <v>7</v>
      </c>
      <c r="B33" s="24">
        <v>27</v>
      </c>
      <c r="C33" s="18">
        <v>100.00000000000001</v>
      </c>
    </row>
    <row r="36" spans="1:3" ht="30.75" customHeight="1" x14ac:dyDescent="0.25">
      <c r="A36" s="55" t="s">
        <v>160</v>
      </c>
      <c r="B36" s="55"/>
      <c r="C36" s="55"/>
    </row>
    <row r="38" spans="1:3" x14ac:dyDescent="0.25">
      <c r="A38" s="9" t="s">
        <v>156</v>
      </c>
      <c r="B38" s="9" t="s">
        <v>9</v>
      </c>
      <c r="C38" s="9" t="s">
        <v>10</v>
      </c>
    </row>
    <row r="39" spans="1:3" x14ac:dyDescent="0.25">
      <c r="A39" t="s">
        <v>23</v>
      </c>
      <c r="B39" s="23">
        <v>27</v>
      </c>
      <c r="C39" s="16">
        <v>29.347826086956523</v>
      </c>
    </row>
    <row r="40" spans="1:3" x14ac:dyDescent="0.25">
      <c r="A40" s="19" t="s">
        <v>24</v>
      </c>
      <c r="B40" s="25">
        <v>65</v>
      </c>
      <c r="C40" s="20">
        <v>70.652173913043484</v>
      </c>
    </row>
    <row r="41" spans="1:3" x14ac:dyDescent="0.25">
      <c r="A41" s="17" t="s">
        <v>33</v>
      </c>
      <c r="B41" s="24">
        <v>92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0.75" customHeight="1" x14ac:dyDescent="0.25">
      <c r="A45" s="53" t="s">
        <v>230</v>
      </c>
      <c r="B45" s="53"/>
      <c r="C45" s="53"/>
    </row>
    <row r="46" spans="1:3" ht="30.75" customHeight="1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5:C15"/>
    <mergeCell ref="A27:C27"/>
    <mergeCell ref="A36:C36"/>
    <mergeCell ref="A43:C4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32.5703125" customWidth="1"/>
  </cols>
  <sheetData>
    <row r="1" spans="1:3" x14ac:dyDescent="0.25">
      <c r="A1" s="41" t="s">
        <v>263</v>
      </c>
    </row>
    <row r="3" spans="1:3" ht="45.75" customHeight="1" x14ac:dyDescent="0.25">
      <c r="A3" s="55" t="s">
        <v>162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98</v>
      </c>
      <c r="C6" s="31">
        <v>14.040114613180515</v>
      </c>
    </row>
    <row r="7" spans="1:3" x14ac:dyDescent="0.25">
      <c r="A7" t="s">
        <v>1</v>
      </c>
      <c r="B7">
        <v>133</v>
      </c>
      <c r="C7" s="31">
        <v>19.054441260744987</v>
      </c>
    </row>
    <row r="8" spans="1:3" x14ac:dyDescent="0.25">
      <c r="A8" t="s">
        <v>2</v>
      </c>
      <c r="B8">
        <v>106</v>
      </c>
      <c r="C8" s="31">
        <v>15.18624641833811</v>
      </c>
    </row>
    <row r="9" spans="1:3" x14ac:dyDescent="0.25">
      <c r="A9" t="s">
        <v>3</v>
      </c>
      <c r="B9">
        <v>80</v>
      </c>
      <c r="C9" s="31">
        <v>11.461318051575931</v>
      </c>
    </row>
    <row r="10" spans="1:3" x14ac:dyDescent="0.25">
      <c r="A10" t="s">
        <v>4</v>
      </c>
      <c r="B10">
        <v>128</v>
      </c>
      <c r="C10" s="31">
        <v>18.338108882521489</v>
      </c>
    </row>
    <row r="11" spans="1:3" x14ac:dyDescent="0.25">
      <c r="A11" t="s">
        <v>5</v>
      </c>
      <c r="B11">
        <v>132</v>
      </c>
      <c r="C11" s="31">
        <v>18.911174785100286</v>
      </c>
    </row>
    <row r="12" spans="1:3" x14ac:dyDescent="0.25">
      <c r="A12" s="19" t="s">
        <v>6</v>
      </c>
      <c r="B12" s="19">
        <v>21</v>
      </c>
      <c r="C12" s="33">
        <v>3.0085959885386817</v>
      </c>
    </row>
    <row r="13" spans="1:3" x14ac:dyDescent="0.25">
      <c r="A13" s="17" t="s">
        <v>7</v>
      </c>
      <c r="B13" s="17">
        <v>698</v>
      </c>
      <c r="C13" s="32">
        <v>100</v>
      </c>
    </row>
    <row r="16" spans="1:3" ht="41.25" customHeight="1" x14ac:dyDescent="0.25">
      <c r="A16" s="55" t="s">
        <v>163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28</v>
      </c>
      <c r="B19" s="23">
        <v>25</v>
      </c>
      <c r="C19" s="16">
        <v>3.5816618911174785</v>
      </c>
    </row>
    <row r="20" spans="1:3" x14ac:dyDescent="0.25">
      <c r="A20" t="s">
        <v>12</v>
      </c>
      <c r="B20" s="23">
        <v>142</v>
      </c>
      <c r="C20" s="16">
        <v>20.343839541547279</v>
      </c>
    </row>
    <row r="21" spans="1:3" x14ac:dyDescent="0.25">
      <c r="A21" t="s">
        <v>13</v>
      </c>
      <c r="B21" s="23">
        <v>216</v>
      </c>
      <c r="C21" s="16">
        <v>30.945558739255013</v>
      </c>
    </row>
    <row r="22" spans="1:3" x14ac:dyDescent="0.25">
      <c r="A22" t="s">
        <v>14</v>
      </c>
      <c r="B22" s="23">
        <v>133</v>
      </c>
      <c r="C22" s="16">
        <v>19.054441260744987</v>
      </c>
    </row>
    <row r="23" spans="1:3" x14ac:dyDescent="0.25">
      <c r="A23" t="s">
        <v>15</v>
      </c>
      <c r="B23" s="23">
        <v>87</v>
      </c>
      <c r="C23" s="16">
        <v>12.464183381088825</v>
      </c>
    </row>
    <row r="24" spans="1:3" x14ac:dyDescent="0.25">
      <c r="A24" t="s">
        <v>16</v>
      </c>
      <c r="B24" s="23">
        <v>32</v>
      </c>
      <c r="C24" s="16">
        <v>4.5845272206303722</v>
      </c>
    </row>
    <row r="25" spans="1:3" x14ac:dyDescent="0.25">
      <c r="A25" s="19" t="s">
        <v>6</v>
      </c>
      <c r="B25" s="25">
        <v>63</v>
      </c>
      <c r="C25" s="20">
        <v>9.0257879656160451</v>
      </c>
    </row>
    <row r="26" spans="1:3" x14ac:dyDescent="0.25">
      <c r="A26" s="17" t="s">
        <v>7</v>
      </c>
      <c r="B26" s="24">
        <v>698</v>
      </c>
      <c r="C26" s="18">
        <v>100.00000000000001</v>
      </c>
    </row>
    <row r="29" spans="1:3" ht="30.75" customHeight="1" x14ac:dyDescent="0.25">
      <c r="A29" s="55" t="s">
        <v>164</v>
      </c>
      <c r="B29" s="55"/>
      <c r="C29" s="55"/>
    </row>
    <row r="31" spans="1:3" x14ac:dyDescent="0.25">
      <c r="A31" s="9" t="s">
        <v>21</v>
      </c>
      <c r="B31" s="9" t="s">
        <v>9</v>
      </c>
      <c r="C31" s="9" t="s">
        <v>10</v>
      </c>
    </row>
    <row r="32" spans="1:3" x14ac:dyDescent="0.25">
      <c r="A32" t="s">
        <v>19</v>
      </c>
      <c r="B32" s="23">
        <v>120</v>
      </c>
      <c r="C32" s="16">
        <v>17.191977077363894</v>
      </c>
    </row>
    <row r="33" spans="1:3" x14ac:dyDescent="0.25">
      <c r="A33" t="s">
        <v>20</v>
      </c>
      <c r="B33" s="23">
        <v>515</v>
      </c>
      <c r="C33" s="16">
        <v>73.782234957020052</v>
      </c>
    </row>
    <row r="34" spans="1:3" x14ac:dyDescent="0.25">
      <c r="A34" s="19" t="s">
        <v>6</v>
      </c>
      <c r="B34" s="25">
        <v>63</v>
      </c>
      <c r="C34" s="20">
        <v>9.0257879656160451</v>
      </c>
    </row>
    <row r="35" spans="1:3" x14ac:dyDescent="0.25">
      <c r="A35" s="17" t="s">
        <v>7</v>
      </c>
      <c r="B35" s="24">
        <v>698</v>
      </c>
      <c r="C35" s="18">
        <v>100</v>
      </c>
    </row>
    <row r="38" spans="1:3" ht="30" customHeight="1" x14ac:dyDescent="0.25">
      <c r="A38" s="55" t="s">
        <v>165</v>
      </c>
      <c r="B38" s="55"/>
      <c r="C38" s="55"/>
    </row>
    <row r="40" spans="1:3" x14ac:dyDescent="0.25">
      <c r="A40" s="9" t="s">
        <v>161</v>
      </c>
      <c r="B40" s="9" t="s">
        <v>9</v>
      </c>
      <c r="C40" s="9" t="s">
        <v>10</v>
      </c>
    </row>
    <row r="41" spans="1:3" x14ac:dyDescent="0.25">
      <c r="A41" t="s">
        <v>23</v>
      </c>
      <c r="B41" s="23">
        <v>698</v>
      </c>
      <c r="C41" s="16">
        <v>69.10891089108911</v>
      </c>
    </row>
    <row r="42" spans="1:3" x14ac:dyDescent="0.25">
      <c r="A42" s="19" t="s">
        <v>24</v>
      </c>
      <c r="B42" s="25">
        <v>312</v>
      </c>
      <c r="C42" s="20">
        <v>30.89108910891089</v>
      </c>
    </row>
    <row r="43" spans="1:3" x14ac:dyDescent="0.25">
      <c r="A43" s="17" t="s">
        <v>33</v>
      </c>
      <c r="B43" s="24">
        <v>1010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29.25" customHeight="1" x14ac:dyDescent="0.25">
      <c r="A47" s="53" t="s">
        <v>230</v>
      </c>
      <c r="B47" s="53"/>
      <c r="C47" s="53"/>
    </row>
    <row r="48" spans="1:3" ht="29.2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9:C29"/>
    <mergeCell ref="A38:C38"/>
    <mergeCell ref="A45:C4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A47" sqref="A3:C47"/>
    </sheetView>
  </sheetViews>
  <sheetFormatPr defaultRowHeight="15" x14ac:dyDescent="0.25"/>
  <cols>
    <col min="1" max="1" width="27.7109375" customWidth="1"/>
  </cols>
  <sheetData>
    <row r="1" spans="1:3" x14ac:dyDescent="0.25">
      <c r="A1" s="41" t="s">
        <v>264</v>
      </c>
    </row>
    <row r="3" spans="1:3" ht="44.25" customHeight="1" x14ac:dyDescent="0.25">
      <c r="A3" s="55" t="s">
        <v>167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56</v>
      </c>
      <c r="C6" s="16">
        <v>21.621621621621621</v>
      </c>
    </row>
    <row r="7" spans="1:3" x14ac:dyDescent="0.25">
      <c r="A7" t="s">
        <v>1</v>
      </c>
      <c r="B7" s="23">
        <v>62</v>
      </c>
      <c r="C7" s="16">
        <v>23.938223938223938</v>
      </c>
    </row>
    <row r="8" spans="1:3" x14ac:dyDescent="0.25">
      <c r="A8" t="s">
        <v>2</v>
      </c>
      <c r="B8" s="23">
        <v>37</v>
      </c>
      <c r="C8" s="16">
        <v>14.285714285714285</v>
      </c>
    </row>
    <row r="9" spans="1:3" x14ac:dyDescent="0.25">
      <c r="A9" t="s">
        <v>3</v>
      </c>
      <c r="B9" s="23">
        <v>22</v>
      </c>
      <c r="C9" s="16">
        <v>8.4942084942084932</v>
      </c>
    </row>
    <row r="10" spans="1:3" x14ac:dyDescent="0.25">
      <c r="A10" t="s">
        <v>4</v>
      </c>
      <c r="B10" s="23">
        <v>51</v>
      </c>
      <c r="C10" s="16">
        <v>19.691119691119692</v>
      </c>
    </row>
    <row r="11" spans="1:3" x14ac:dyDescent="0.25">
      <c r="A11" t="s">
        <v>5</v>
      </c>
      <c r="B11" s="23">
        <v>28</v>
      </c>
      <c r="C11" s="16">
        <v>10.810810810810811</v>
      </c>
    </row>
    <row r="12" spans="1:3" x14ac:dyDescent="0.25">
      <c r="A12" s="19" t="s">
        <v>6</v>
      </c>
      <c r="B12" s="25">
        <v>3</v>
      </c>
      <c r="C12" s="20">
        <v>1.1583011583011582</v>
      </c>
    </row>
    <row r="13" spans="1:3" x14ac:dyDescent="0.25">
      <c r="A13" s="17" t="s">
        <v>7</v>
      </c>
      <c r="B13" s="24">
        <v>259</v>
      </c>
      <c r="C13" s="18">
        <v>100</v>
      </c>
    </row>
    <row r="16" spans="1:3" ht="45" customHeight="1" x14ac:dyDescent="0.25">
      <c r="A16" s="55" t="s">
        <v>168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>
        <v>51</v>
      </c>
      <c r="C19" s="16">
        <v>19.691119691119692</v>
      </c>
    </row>
    <row r="20" spans="1:3" x14ac:dyDescent="0.25">
      <c r="A20" t="s">
        <v>13</v>
      </c>
      <c r="B20">
        <v>90</v>
      </c>
      <c r="C20" s="16">
        <v>34.749034749034749</v>
      </c>
    </row>
    <row r="21" spans="1:3" x14ac:dyDescent="0.25">
      <c r="A21" t="s">
        <v>14</v>
      </c>
      <c r="B21">
        <v>47</v>
      </c>
      <c r="C21" s="16">
        <v>18.146718146718147</v>
      </c>
    </row>
    <row r="22" spans="1:3" x14ac:dyDescent="0.25">
      <c r="A22" t="s">
        <v>15</v>
      </c>
      <c r="B22">
        <v>45</v>
      </c>
      <c r="C22" s="16">
        <v>17.374517374517374</v>
      </c>
    </row>
    <row r="23" spans="1:3" x14ac:dyDescent="0.25">
      <c r="A23" t="s">
        <v>16</v>
      </c>
      <c r="B23">
        <v>16</v>
      </c>
      <c r="C23" s="16">
        <v>6.1776061776061777</v>
      </c>
    </row>
    <row r="24" spans="1:3" x14ac:dyDescent="0.25">
      <c r="A24" s="19" t="s">
        <v>6</v>
      </c>
      <c r="B24" s="19">
        <v>10</v>
      </c>
      <c r="C24" s="20">
        <v>3.8610038610038608</v>
      </c>
    </row>
    <row r="25" spans="1:3" x14ac:dyDescent="0.25">
      <c r="A25" s="17" t="s">
        <v>7</v>
      </c>
      <c r="B25" s="17">
        <v>259</v>
      </c>
      <c r="C25" s="18">
        <v>100</v>
      </c>
    </row>
    <row r="28" spans="1:3" ht="46.5" customHeight="1" x14ac:dyDescent="0.25">
      <c r="A28" s="55" t="s">
        <v>217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104</v>
      </c>
      <c r="C31" s="16">
        <v>40.154440154440152</v>
      </c>
    </row>
    <row r="32" spans="1:3" x14ac:dyDescent="0.25">
      <c r="A32" t="s">
        <v>20</v>
      </c>
      <c r="B32" s="23">
        <v>145</v>
      </c>
      <c r="C32" s="16">
        <v>55.984555984555982</v>
      </c>
    </row>
    <row r="33" spans="1:3" x14ac:dyDescent="0.25">
      <c r="A33" s="19" t="s">
        <v>6</v>
      </c>
      <c r="B33" s="25">
        <v>10</v>
      </c>
      <c r="C33" s="20">
        <v>3.8610038610038608</v>
      </c>
    </row>
    <row r="34" spans="1:3" x14ac:dyDescent="0.25">
      <c r="A34" s="17" t="s">
        <v>7</v>
      </c>
      <c r="B34" s="24">
        <v>259</v>
      </c>
      <c r="C34" s="18">
        <v>100</v>
      </c>
    </row>
    <row r="37" spans="1:3" ht="31.5" customHeight="1" x14ac:dyDescent="0.25">
      <c r="A37" s="55" t="s">
        <v>169</v>
      </c>
      <c r="B37" s="55"/>
      <c r="C37" s="55"/>
    </row>
    <row r="39" spans="1:3" x14ac:dyDescent="0.25">
      <c r="A39" s="9" t="s">
        <v>166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259</v>
      </c>
      <c r="C40" s="16">
        <v>38.484398216939084</v>
      </c>
    </row>
    <row r="41" spans="1:3" x14ac:dyDescent="0.25">
      <c r="A41" s="19" t="s">
        <v>24</v>
      </c>
      <c r="B41" s="25">
        <v>414</v>
      </c>
      <c r="C41" s="20">
        <v>61.515601783060923</v>
      </c>
    </row>
    <row r="42" spans="1:3" x14ac:dyDescent="0.25">
      <c r="A42" s="17" t="s">
        <v>33</v>
      </c>
      <c r="B42" s="24">
        <v>673</v>
      </c>
      <c r="C42" s="18"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29.25" customHeight="1" x14ac:dyDescent="0.25">
      <c r="A46" s="53" t="s">
        <v>230</v>
      </c>
      <c r="B46" s="53"/>
      <c r="C46" s="53"/>
    </row>
    <row r="47" spans="1:3" ht="29.25" customHeight="1" x14ac:dyDescent="0.25">
      <c r="A47" s="53" t="s">
        <v>231</v>
      </c>
      <c r="B47" s="53"/>
      <c r="C47" s="53"/>
    </row>
  </sheetData>
  <mergeCells count="8">
    <mergeCell ref="A45:C45"/>
    <mergeCell ref="A46:C46"/>
    <mergeCell ref="A47:C47"/>
    <mergeCell ref="A3:C3"/>
    <mergeCell ref="A16:C16"/>
    <mergeCell ref="A28:C28"/>
    <mergeCell ref="A37:C37"/>
    <mergeCell ref="A44:C44"/>
  </mergeCells>
  <pageMargins left="0.7" right="0.7" top="0.75" bottom="0.75" header="0.3" footer="0.3"/>
  <pageSetup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27.140625" customWidth="1"/>
  </cols>
  <sheetData>
    <row r="1" spans="1:3" x14ac:dyDescent="0.25">
      <c r="A1" s="41" t="s">
        <v>265</v>
      </c>
    </row>
    <row r="3" spans="1:3" ht="31.5" customHeight="1" x14ac:dyDescent="0.25">
      <c r="A3" s="55" t="s">
        <v>171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3</v>
      </c>
      <c r="C6" s="16">
        <v>6.666666666666667</v>
      </c>
    </row>
    <row r="7" spans="1:3" x14ac:dyDescent="0.25">
      <c r="A7" t="s">
        <v>1</v>
      </c>
      <c r="B7" s="23">
        <v>8</v>
      </c>
      <c r="C7" s="16">
        <v>17.777777777777779</v>
      </c>
    </row>
    <row r="8" spans="1:3" x14ac:dyDescent="0.25">
      <c r="A8" t="s">
        <v>2</v>
      </c>
      <c r="B8" s="23">
        <v>9</v>
      </c>
      <c r="C8" s="16">
        <v>20</v>
      </c>
    </row>
    <row r="9" spans="1:3" x14ac:dyDescent="0.25">
      <c r="A9" t="s">
        <v>3</v>
      </c>
      <c r="B9" s="23">
        <v>8</v>
      </c>
      <c r="C9" s="16">
        <v>17.777777777777779</v>
      </c>
    </row>
    <row r="10" spans="1:3" x14ac:dyDescent="0.25">
      <c r="A10" t="s">
        <v>4</v>
      </c>
      <c r="B10" s="23">
        <v>11</v>
      </c>
      <c r="C10" s="16">
        <v>24.444444444444443</v>
      </c>
    </row>
    <row r="11" spans="1:3" x14ac:dyDescent="0.25">
      <c r="A11" s="19" t="s">
        <v>5</v>
      </c>
      <c r="B11" s="25">
        <v>6</v>
      </c>
      <c r="C11" s="20">
        <v>13.333333333333334</v>
      </c>
    </row>
    <row r="12" spans="1:3" x14ac:dyDescent="0.25">
      <c r="A12" s="1" t="s">
        <v>7</v>
      </c>
      <c r="B12" s="39">
        <v>45</v>
      </c>
      <c r="C12" s="40">
        <v>99.999999999999986</v>
      </c>
    </row>
    <row r="15" spans="1:3" ht="45.75" customHeight="1" x14ac:dyDescent="0.25">
      <c r="A15" s="55" t="s">
        <v>172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13</v>
      </c>
      <c r="B18">
        <v>13</v>
      </c>
      <c r="C18" s="16">
        <v>28.888888888888886</v>
      </c>
    </row>
    <row r="19" spans="1:3" x14ac:dyDescent="0.25">
      <c r="A19" t="s">
        <v>14</v>
      </c>
      <c r="B19">
        <v>17</v>
      </c>
      <c r="C19" s="16">
        <v>37.777777777777779</v>
      </c>
    </row>
    <row r="20" spans="1:3" x14ac:dyDescent="0.25">
      <c r="A20" t="s">
        <v>15</v>
      </c>
      <c r="B20">
        <v>9</v>
      </c>
      <c r="C20" s="16">
        <v>20</v>
      </c>
    </row>
    <row r="21" spans="1:3" x14ac:dyDescent="0.25">
      <c r="A21" t="s">
        <v>16</v>
      </c>
      <c r="B21" s="47" t="s">
        <v>236</v>
      </c>
      <c r="C21" s="43" t="s">
        <v>236</v>
      </c>
    </row>
    <row r="22" spans="1:3" x14ac:dyDescent="0.25">
      <c r="A22" s="19" t="s">
        <v>6</v>
      </c>
      <c r="B22" s="46" t="s">
        <v>236</v>
      </c>
      <c r="C22" s="45" t="s">
        <v>236</v>
      </c>
    </row>
    <row r="23" spans="1:3" x14ac:dyDescent="0.25">
      <c r="A23" s="17" t="s">
        <v>7</v>
      </c>
      <c r="B23" s="17">
        <v>45</v>
      </c>
      <c r="C23" s="18">
        <v>100</v>
      </c>
    </row>
    <row r="26" spans="1:3" ht="31.5" customHeight="1" x14ac:dyDescent="0.25">
      <c r="A26" s="55" t="s">
        <v>173</v>
      </c>
      <c r="B26" s="55"/>
      <c r="C26" s="55"/>
    </row>
    <row r="28" spans="1:3" x14ac:dyDescent="0.25">
      <c r="A28" s="9" t="s">
        <v>21</v>
      </c>
      <c r="B28" s="9" t="s">
        <v>9</v>
      </c>
      <c r="C28" s="9" t="s">
        <v>10</v>
      </c>
    </row>
    <row r="29" spans="1:3" x14ac:dyDescent="0.25">
      <c r="A29" t="s">
        <v>19</v>
      </c>
      <c r="B29" s="23">
        <v>40</v>
      </c>
      <c r="C29" s="16">
        <v>88.888888888888886</v>
      </c>
    </row>
    <row r="30" spans="1:3" x14ac:dyDescent="0.25">
      <c r="A30" t="s">
        <v>20</v>
      </c>
      <c r="B30" s="47" t="s">
        <v>236</v>
      </c>
      <c r="C30" s="43" t="s">
        <v>236</v>
      </c>
    </row>
    <row r="31" spans="1:3" x14ac:dyDescent="0.25">
      <c r="A31" s="19" t="s">
        <v>6</v>
      </c>
      <c r="B31" s="46" t="s">
        <v>236</v>
      </c>
      <c r="C31" s="45" t="s">
        <v>236</v>
      </c>
    </row>
    <row r="32" spans="1:3" x14ac:dyDescent="0.25">
      <c r="A32" s="17" t="s">
        <v>7</v>
      </c>
      <c r="B32" s="24">
        <v>45</v>
      </c>
      <c r="C32" s="18">
        <v>100</v>
      </c>
    </row>
    <row r="35" spans="1:3" ht="31.5" customHeight="1" x14ac:dyDescent="0.25">
      <c r="A35" s="55" t="s">
        <v>174</v>
      </c>
      <c r="B35" s="55"/>
      <c r="C35" s="55"/>
    </row>
    <row r="37" spans="1:3" x14ac:dyDescent="0.25">
      <c r="A37" s="9" t="s">
        <v>170</v>
      </c>
      <c r="B37" s="9" t="s">
        <v>9</v>
      </c>
      <c r="C37" s="9" t="s">
        <v>10</v>
      </c>
    </row>
    <row r="38" spans="1:3" x14ac:dyDescent="0.25">
      <c r="A38" s="34" t="s">
        <v>23</v>
      </c>
      <c r="B38" s="36">
        <v>45</v>
      </c>
      <c r="C38" s="16">
        <v>14.90066225165563</v>
      </c>
    </row>
    <row r="39" spans="1:3" x14ac:dyDescent="0.25">
      <c r="A39" s="34" t="s">
        <v>24</v>
      </c>
      <c r="B39" s="28">
        <v>252</v>
      </c>
      <c r="C39" s="16">
        <v>83.443708609271525</v>
      </c>
    </row>
    <row r="40" spans="1:3" x14ac:dyDescent="0.25">
      <c r="A40" s="38" t="s">
        <v>191</v>
      </c>
      <c r="B40" s="30">
        <v>5</v>
      </c>
      <c r="C40" s="20">
        <v>1.6556291390728477</v>
      </c>
    </row>
    <row r="41" spans="1:3" x14ac:dyDescent="0.25">
      <c r="A41" s="37" t="s">
        <v>33</v>
      </c>
      <c r="B41" s="29">
        <v>302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2.25" customHeight="1" x14ac:dyDescent="0.25">
      <c r="A45" s="53" t="s">
        <v>230</v>
      </c>
      <c r="B45" s="53"/>
      <c r="C45" s="53"/>
    </row>
    <row r="46" spans="1:3" ht="32.25" customHeight="1" x14ac:dyDescent="0.25">
      <c r="A46" s="53" t="s">
        <v>231</v>
      </c>
      <c r="B46" s="53"/>
      <c r="C46" s="53"/>
    </row>
  </sheetData>
  <mergeCells count="8">
    <mergeCell ref="A44:C44"/>
    <mergeCell ref="A45:C45"/>
    <mergeCell ref="A46:C46"/>
    <mergeCell ref="A3:C3"/>
    <mergeCell ref="A15:C15"/>
    <mergeCell ref="A26:C26"/>
    <mergeCell ref="A35:C35"/>
    <mergeCell ref="A43:C43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36.85546875" customWidth="1"/>
  </cols>
  <sheetData>
    <row r="1" spans="1:3" x14ac:dyDescent="0.25">
      <c r="A1" s="41" t="s">
        <v>266</v>
      </c>
    </row>
    <row r="3" spans="1:3" ht="46.5" customHeight="1" x14ac:dyDescent="0.25">
      <c r="A3" s="55" t="s">
        <v>176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8">
        <v>14</v>
      </c>
      <c r="C6" s="16">
        <v>16.666666666666664</v>
      </c>
    </row>
    <row r="7" spans="1:3" x14ac:dyDescent="0.25">
      <c r="A7" t="s">
        <v>1</v>
      </c>
      <c r="B7" s="28">
        <v>14</v>
      </c>
      <c r="C7" s="16">
        <v>16.666666666666664</v>
      </c>
    </row>
    <row r="8" spans="1:3" x14ac:dyDescent="0.25">
      <c r="A8" t="s">
        <v>2</v>
      </c>
      <c r="B8" s="28">
        <v>9</v>
      </c>
      <c r="C8" s="16">
        <v>10.714285714285714</v>
      </c>
    </row>
    <row r="9" spans="1:3" x14ac:dyDescent="0.25">
      <c r="A9" t="s">
        <v>3</v>
      </c>
      <c r="B9" s="28">
        <v>7</v>
      </c>
      <c r="C9" s="16">
        <v>8.3333333333333321</v>
      </c>
    </row>
    <row r="10" spans="1:3" x14ac:dyDescent="0.25">
      <c r="A10" t="s">
        <v>4</v>
      </c>
      <c r="B10" s="28">
        <v>15</v>
      </c>
      <c r="C10" s="16">
        <v>17.857142857142858</v>
      </c>
    </row>
    <row r="11" spans="1:3" x14ac:dyDescent="0.25">
      <c r="A11" t="s">
        <v>5</v>
      </c>
      <c r="B11" s="28">
        <v>22</v>
      </c>
      <c r="C11" s="16">
        <v>26.190476190476193</v>
      </c>
    </row>
    <row r="12" spans="1:3" x14ac:dyDescent="0.25">
      <c r="A12" s="19" t="s">
        <v>6</v>
      </c>
      <c r="B12" s="30">
        <v>3</v>
      </c>
      <c r="C12" s="20">
        <v>3.5714285714285712</v>
      </c>
    </row>
    <row r="13" spans="1:3" x14ac:dyDescent="0.25">
      <c r="A13" s="17" t="s">
        <v>7</v>
      </c>
      <c r="B13" s="29">
        <v>84</v>
      </c>
      <c r="C13" s="18">
        <v>100</v>
      </c>
    </row>
    <row r="16" spans="1:3" ht="32.25" customHeight="1" x14ac:dyDescent="0.25">
      <c r="A16" s="55" t="s">
        <v>177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>
        <v>11</v>
      </c>
      <c r="C19" s="16">
        <v>13.095238095238097</v>
      </c>
    </row>
    <row r="20" spans="1:3" x14ac:dyDescent="0.25">
      <c r="A20" t="s">
        <v>13</v>
      </c>
      <c r="B20">
        <v>26</v>
      </c>
      <c r="C20" s="16">
        <v>30.952380952380953</v>
      </c>
    </row>
    <row r="21" spans="1:3" x14ac:dyDescent="0.25">
      <c r="A21" t="s">
        <v>14</v>
      </c>
      <c r="B21">
        <v>18</v>
      </c>
      <c r="C21" s="16">
        <v>21.428571428571427</v>
      </c>
    </row>
    <row r="22" spans="1:3" x14ac:dyDescent="0.25">
      <c r="A22" t="s">
        <v>15</v>
      </c>
      <c r="B22">
        <v>10</v>
      </c>
      <c r="C22" s="16">
        <v>11.904761904761903</v>
      </c>
    </row>
    <row r="23" spans="1:3" x14ac:dyDescent="0.25">
      <c r="A23" t="s">
        <v>16</v>
      </c>
      <c r="B23">
        <v>5</v>
      </c>
      <c r="C23" s="16">
        <v>5.9523809523809517</v>
      </c>
    </row>
    <row r="24" spans="1:3" x14ac:dyDescent="0.25">
      <c r="A24" s="19" t="s">
        <v>6</v>
      </c>
      <c r="B24" s="19">
        <v>14</v>
      </c>
      <c r="C24" s="20">
        <v>16.666666666666664</v>
      </c>
    </row>
    <row r="25" spans="1:3" x14ac:dyDescent="0.25">
      <c r="A25" s="17" t="s">
        <v>7</v>
      </c>
      <c r="B25" s="17">
        <v>84</v>
      </c>
      <c r="C25" s="18">
        <v>100</v>
      </c>
    </row>
    <row r="28" spans="1:3" ht="30.75" customHeight="1" x14ac:dyDescent="0.25">
      <c r="A28" s="55" t="s">
        <v>178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8">
        <v>52</v>
      </c>
      <c r="C31" s="16">
        <v>61.904761904761905</v>
      </c>
    </row>
    <row r="32" spans="1:3" x14ac:dyDescent="0.25">
      <c r="A32" t="s">
        <v>20</v>
      </c>
      <c r="B32" s="28">
        <v>18</v>
      </c>
      <c r="C32" s="16">
        <v>21.428571428571427</v>
      </c>
    </row>
    <row r="33" spans="1:3" x14ac:dyDescent="0.25">
      <c r="A33" s="19" t="s">
        <v>6</v>
      </c>
      <c r="B33" s="30">
        <v>14</v>
      </c>
      <c r="C33" s="20">
        <v>16.666666666666664</v>
      </c>
    </row>
    <row r="34" spans="1:3" x14ac:dyDescent="0.25">
      <c r="A34" s="17" t="s">
        <v>7</v>
      </c>
      <c r="B34" s="29">
        <v>84</v>
      </c>
      <c r="C34" s="18">
        <v>100</v>
      </c>
    </row>
    <row r="37" spans="1:3" ht="28.5" customHeight="1" x14ac:dyDescent="0.25">
      <c r="A37" s="55" t="s">
        <v>179</v>
      </c>
      <c r="B37" s="55"/>
      <c r="C37" s="55"/>
    </row>
    <row r="39" spans="1:3" x14ac:dyDescent="0.25">
      <c r="A39" s="9" t="s">
        <v>175</v>
      </c>
      <c r="B39" s="9" t="s">
        <v>9</v>
      </c>
      <c r="C39" s="9" t="s">
        <v>10</v>
      </c>
    </row>
    <row r="40" spans="1:3" x14ac:dyDescent="0.25">
      <c r="A40" s="34" t="s">
        <v>23</v>
      </c>
      <c r="B40" s="35">
        <v>84</v>
      </c>
      <c r="C40" s="16">
        <v>10.687022900763358</v>
      </c>
    </row>
    <row r="41" spans="1:3" x14ac:dyDescent="0.25">
      <c r="A41" s="34" t="s">
        <v>24</v>
      </c>
      <c r="B41" s="23">
        <v>569</v>
      </c>
      <c r="C41" s="16">
        <v>72.391857506361319</v>
      </c>
    </row>
    <row r="42" spans="1:3" x14ac:dyDescent="0.25">
      <c r="A42" s="38" t="s">
        <v>191</v>
      </c>
      <c r="B42" s="25">
        <v>133</v>
      </c>
      <c r="C42" s="20">
        <v>16.921119592875318</v>
      </c>
    </row>
    <row r="43" spans="1:3" x14ac:dyDescent="0.25">
      <c r="A43" s="37" t="s">
        <v>33</v>
      </c>
      <c r="B43" s="24">
        <v>786</v>
      </c>
      <c r="C43" s="18">
        <v>99.999999999999986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.75" customHeight="1" x14ac:dyDescent="0.25">
      <c r="A47" s="53" t="s">
        <v>230</v>
      </c>
      <c r="B47" s="53"/>
      <c r="C47" s="53"/>
    </row>
    <row r="48" spans="1:3" ht="30.75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8:C28"/>
    <mergeCell ref="A37:C37"/>
    <mergeCell ref="A45:C45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28" workbookViewId="0">
      <selection activeCell="A48" sqref="A3:C48"/>
    </sheetView>
  </sheetViews>
  <sheetFormatPr defaultRowHeight="15" x14ac:dyDescent="0.25"/>
  <cols>
    <col min="1" max="1" width="34.7109375" customWidth="1"/>
  </cols>
  <sheetData>
    <row r="1" spans="1:3" x14ac:dyDescent="0.25">
      <c r="A1" s="41" t="s">
        <v>267</v>
      </c>
    </row>
    <row r="3" spans="1:3" ht="45" customHeight="1" x14ac:dyDescent="0.25">
      <c r="A3" s="55" t="s">
        <v>181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51</v>
      </c>
      <c r="C6" s="16">
        <v>21.428571428571427</v>
      </c>
    </row>
    <row r="7" spans="1:3" x14ac:dyDescent="0.25">
      <c r="A7" t="s">
        <v>1</v>
      </c>
      <c r="B7" s="23">
        <v>34</v>
      </c>
      <c r="C7" s="16">
        <v>14.285714285714285</v>
      </c>
    </row>
    <row r="8" spans="1:3" x14ac:dyDescent="0.25">
      <c r="A8" t="s">
        <v>2</v>
      </c>
      <c r="B8" s="23">
        <v>31</v>
      </c>
      <c r="C8" s="16">
        <v>13.025210084033615</v>
      </c>
    </row>
    <row r="9" spans="1:3" x14ac:dyDescent="0.25">
      <c r="A9" t="s">
        <v>3</v>
      </c>
      <c r="B9" s="23">
        <v>40</v>
      </c>
      <c r="C9" s="16">
        <v>16.806722689075631</v>
      </c>
    </row>
    <row r="10" spans="1:3" x14ac:dyDescent="0.25">
      <c r="A10" t="s">
        <v>4</v>
      </c>
      <c r="B10" s="23">
        <v>33</v>
      </c>
      <c r="C10" s="16">
        <v>13.865546218487395</v>
      </c>
    </row>
    <row r="11" spans="1:3" x14ac:dyDescent="0.25">
      <c r="A11" t="s">
        <v>5</v>
      </c>
      <c r="B11" s="23">
        <v>40</v>
      </c>
      <c r="C11" s="16">
        <v>16.806722689075631</v>
      </c>
    </row>
    <row r="12" spans="1:3" x14ac:dyDescent="0.25">
      <c r="A12" s="19" t="s">
        <v>6</v>
      </c>
      <c r="B12" s="25">
        <v>9</v>
      </c>
      <c r="C12" s="20">
        <v>3.7815126050420167</v>
      </c>
    </row>
    <row r="13" spans="1:3" x14ac:dyDescent="0.25">
      <c r="A13" s="17" t="s">
        <v>7</v>
      </c>
      <c r="B13" s="24">
        <v>238</v>
      </c>
      <c r="C13" s="18">
        <v>99.999999999999986</v>
      </c>
    </row>
    <row r="16" spans="1:3" ht="44.25" customHeight="1" x14ac:dyDescent="0.25">
      <c r="A16" s="55" t="s">
        <v>182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21</v>
      </c>
      <c r="C19" s="16">
        <v>8.8235294117647065</v>
      </c>
    </row>
    <row r="20" spans="1:3" x14ac:dyDescent="0.25">
      <c r="A20" t="s">
        <v>13</v>
      </c>
      <c r="B20" s="23">
        <v>60</v>
      </c>
      <c r="C20" s="16">
        <v>25.210084033613445</v>
      </c>
    </row>
    <row r="21" spans="1:3" x14ac:dyDescent="0.25">
      <c r="A21" t="s">
        <v>14</v>
      </c>
      <c r="B21" s="23">
        <v>50</v>
      </c>
      <c r="C21" s="16">
        <v>21.008403361344538</v>
      </c>
    </row>
    <row r="22" spans="1:3" x14ac:dyDescent="0.25">
      <c r="A22" t="s">
        <v>15</v>
      </c>
      <c r="B22" s="23">
        <v>70</v>
      </c>
      <c r="C22" s="16">
        <v>29.411764705882355</v>
      </c>
    </row>
    <row r="23" spans="1:3" x14ac:dyDescent="0.25">
      <c r="A23" t="s">
        <v>16</v>
      </c>
      <c r="B23" s="23">
        <v>23</v>
      </c>
      <c r="C23" s="16">
        <v>9.6638655462184886</v>
      </c>
    </row>
    <row r="24" spans="1:3" x14ac:dyDescent="0.25">
      <c r="A24" s="19" t="s">
        <v>6</v>
      </c>
      <c r="B24" s="25">
        <v>14</v>
      </c>
      <c r="C24" s="20">
        <v>5.8823529411764701</v>
      </c>
    </row>
    <row r="25" spans="1:3" x14ac:dyDescent="0.25">
      <c r="A25" s="17" t="s">
        <v>7</v>
      </c>
      <c r="B25" s="24">
        <v>238</v>
      </c>
      <c r="C25" s="18">
        <v>100</v>
      </c>
    </row>
    <row r="28" spans="1:3" ht="45.75" customHeight="1" x14ac:dyDescent="0.25">
      <c r="A28" s="55" t="s">
        <v>183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133</v>
      </c>
      <c r="C31" s="16">
        <v>55.882352941176471</v>
      </c>
    </row>
    <row r="32" spans="1:3" x14ac:dyDescent="0.25">
      <c r="A32" t="s">
        <v>20</v>
      </c>
      <c r="B32" s="23">
        <v>91</v>
      </c>
      <c r="C32" s="16">
        <v>38.235294117647058</v>
      </c>
    </row>
    <row r="33" spans="1:3" x14ac:dyDescent="0.25">
      <c r="A33" s="19" t="s">
        <v>6</v>
      </c>
      <c r="B33" s="25">
        <v>14</v>
      </c>
      <c r="C33" s="20">
        <v>5.8823529411764701</v>
      </c>
    </row>
    <row r="34" spans="1:3" x14ac:dyDescent="0.25">
      <c r="A34" s="17" t="s">
        <v>7</v>
      </c>
      <c r="B34" s="24">
        <v>238</v>
      </c>
      <c r="C34" s="18">
        <v>100</v>
      </c>
    </row>
    <row r="37" spans="1:3" ht="32.25" customHeight="1" x14ac:dyDescent="0.25">
      <c r="A37" s="55" t="s">
        <v>184</v>
      </c>
      <c r="B37" s="55"/>
      <c r="C37" s="55"/>
    </row>
    <row r="39" spans="1:3" x14ac:dyDescent="0.25">
      <c r="A39" s="9" t="s">
        <v>180</v>
      </c>
      <c r="B39" s="9" t="s">
        <v>9</v>
      </c>
      <c r="C39" s="9" t="s">
        <v>10</v>
      </c>
    </row>
    <row r="40" spans="1:3" x14ac:dyDescent="0.25">
      <c r="A40" s="34" t="s">
        <v>23</v>
      </c>
      <c r="B40" s="35">
        <v>238</v>
      </c>
      <c r="C40" s="16">
        <v>18.652037617554861</v>
      </c>
    </row>
    <row r="41" spans="1:3" x14ac:dyDescent="0.25">
      <c r="A41" s="34" t="s">
        <v>24</v>
      </c>
      <c r="B41" s="23">
        <v>760</v>
      </c>
      <c r="C41" s="16">
        <v>59.561128526645767</v>
      </c>
    </row>
    <row r="42" spans="1:3" x14ac:dyDescent="0.25">
      <c r="A42" s="38" t="s">
        <v>191</v>
      </c>
      <c r="B42" s="25">
        <v>278</v>
      </c>
      <c r="C42" s="20">
        <v>21.786833855799372</v>
      </c>
    </row>
    <row r="43" spans="1:3" x14ac:dyDescent="0.25">
      <c r="A43" s="37" t="s">
        <v>33</v>
      </c>
      <c r="B43" s="24">
        <v>1276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0" customHeight="1" x14ac:dyDescent="0.25">
      <c r="A47" s="53" t="s">
        <v>230</v>
      </c>
      <c r="B47" s="53"/>
      <c r="C47" s="53"/>
    </row>
    <row r="48" spans="1:3" ht="30" customHeight="1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8:C28"/>
    <mergeCell ref="A37:C37"/>
    <mergeCell ref="A45:C45"/>
  </mergeCells>
  <pageMargins left="0.7" right="0.7" top="0.75" bottom="0.75" header="0.3" footer="0.3"/>
  <pageSetup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44" customWidth="1"/>
  </cols>
  <sheetData>
    <row r="1" spans="1:3" x14ac:dyDescent="0.25">
      <c r="A1" s="41" t="s">
        <v>268</v>
      </c>
    </row>
    <row r="3" spans="1:3" ht="46.5" customHeight="1" x14ac:dyDescent="0.25">
      <c r="A3" s="55" t="s">
        <v>186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15</v>
      </c>
      <c r="C6" s="16">
        <v>9.5541401273885356</v>
      </c>
    </row>
    <row r="7" spans="1:3" x14ac:dyDescent="0.25">
      <c r="A7" t="s">
        <v>1</v>
      </c>
      <c r="B7" s="23">
        <v>29</v>
      </c>
      <c r="C7" s="16">
        <v>18.471337579617835</v>
      </c>
    </row>
    <row r="8" spans="1:3" x14ac:dyDescent="0.25">
      <c r="A8" t="s">
        <v>2</v>
      </c>
      <c r="B8" s="23">
        <v>30</v>
      </c>
      <c r="C8" s="16">
        <v>19.108280254777071</v>
      </c>
    </row>
    <row r="9" spans="1:3" x14ac:dyDescent="0.25">
      <c r="A9" t="s">
        <v>3</v>
      </c>
      <c r="B9" s="23">
        <v>12</v>
      </c>
      <c r="C9" s="16">
        <v>7.6433121019108281</v>
      </c>
    </row>
    <row r="10" spans="1:3" x14ac:dyDescent="0.25">
      <c r="A10" t="s">
        <v>4</v>
      </c>
      <c r="B10" s="23">
        <v>31</v>
      </c>
      <c r="C10" s="16">
        <v>19.745222929936308</v>
      </c>
    </row>
    <row r="11" spans="1:3" x14ac:dyDescent="0.25">
      <c r="A11" t="s">
        <v>5</v>
      </c>
      <c r="B11" s="23">
        <v>33</v>
      </c>
      <c r="C11" s="16">
        <v>21.019108280254777</v>
      </c>
    </row>
    <row r="12" spans="1:3" x14ac:dyDescent="0.25">
      <c r="A12" s="19" t="s">
        <v>6</v>
      </c>
      <c r="B12" s="25">
        <v>7</v>
      </c>
      <c r="C12" s="20">
        <v>4.4585987261146496</v>
      </c>
    </row>
    <row r="13" spans="1:3" x14ac:dyDescent="0.25">
      <c r="A13" s="17" t="s">
        <v>7</v>
      </c>
      <c r="B13" s="24">
        <v>157</v>
      </c>
      <c r="C13" s="18">
        <v>100</v>
      </c>
    </row>
    <row r="16" spans="1:3" ht="33" customHeight="1" x14ac:dyDescent="0.25">
      <c r="A16" s="55" t="s">
        <v>187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>
        <v>6</v>
      </c>
      <c r="C19" s="16">
        <v>3.8216560509554141</v>
      </c>
    </row>
    <row r="20" spans="1:3" x14ac:dyDescent="0.25">
      <c r="A20" t="s">
        <v>13</v>
      </c>
      <c r="B20">
        <v>38</v>
      </c>
      <c r="C20" s="16">
        <v>24.203821656050955</v>
      </c>
    </row>
    <row r="21" spans="1:3" x14ac:dyDescent="0.25">
      <c r="A21" t="s">
        <v>14</v>
      </c>
      <c r="B21">
        <v>33</v>
      </c>
      <c r="C21" s="16">
        <v>21.019108280254777</v>
      </c>
    </row>
    <row r="22" spans="1:3" x14ac:dyDescent="0.25">
      <c r="A22" t="s">
        <v>15</v>
      </c>
      <c r="B22">
        <v>32</v>
      </c>
      <c r="C22" s="16">
        <v>20.382165605095544</v>
      </c>
    </row>
    <row r="23" spans="1:3" x14ac:dyDescent="0.25">
      <c r="A23" t="s">
        <v>16</v>
      </c>
      <c r="B23">
        <v>24</v>
      </c>
      <c r="C23" s="16">
        <v>15.286624203821656</v>
      </c>
    </row>
    <row r="24" spans="1:3" x14ac:dyDescent="0.25">
      <c r="A24" s="19" t="s">
        <v>6</v>
      </c>
      <c r="B24" s="19">
        <v>24</v>
      </c>
      <c r="C24" s="20">
        <v>15.286624203821656</v>
      </c>
    </row>
    <row r="25" spans="1:3" x14ac:dyDescent="0.25">
      <c r="A25" s="17" t="s">
        <v>7</v>
      </c>
      <c r="B25" s="17">
        <v>157</v>
      </c>
      <c r="C25" s="18">
        <v>100</v>
      </c>
    </row>
    <row r="28" spans="1:3" ht="30" customHeight="1" x14ac:dyDescent="0.25">
      <c r="A28" s="55" t="s">
        <v>188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>
        <v>89</v>
      </c>
      <c r="C31" s="16">
        <v>56.687898089171973</v>
      </c>
    </row>
    <row r="32" spans="1:3" x14ac:dyDescent="0.25">
      <c r="A32" t="s">
        <v>20</v>
      </c>
      <c r="B32">
        <v>44</v>
      </c>
      <c r="C32" s="16">
        <v>28.02547770700637</v>
      </c>
    </row>
    <row r="33" spans="1:3" x14ac:dyDescent="0.25">
      <c r="A33" s="19" t="s">
        <v>6</v>
      </c>
      <c r="B33" s="19">
        <v>24</v>
      </c>
      <c r="C33" s="20">
        <v>15.286624203821656</v>
      </c>
    </row>
    <row r="34" spans="1:3" x14ac:dyDescent="0.25">
      <c r="A34" s="17" t="s">
        <v>7</v>
      </c>
      <c r="B34" s="17">
        <v>157</v>
      </c>
      <c r="C34" s="18">
        <v>100</v>
      </c>
    </row>
    <row r="37" spans="1:3" ht="31.5" customHeight="1" x14ac:dyDescent="0.25">
      <c r="A37" s="55" t="s">
        <v>189</v>
      </c>
      <c r="B37" s="55"/>
      <c r="C37" s="55"/>
    </row>
    <row r="39" spans="1:3" x14ac:dyDescent="0.25">
      <c r="A39" s="9" t="s">
        <v>185</v>
      </c>
      <c r="B39" s="9" t="s">
        <v>9</v>
      </c>
      <c r="C39" s="9" t="s">
        <v>10</v>
      </c>
    </row>
    <row r="40" spans="1:3" x14ac:dyDescent="0.25">
      <c r="A40" s="34" t="s">
        <v>23</v>
      </c>
      <c r="B40" s="35">
        <v>157</v>
      </c>
      <c r="C40" s="16">
        <v>9.6853793954349161</v>
      </c>
    </row>
    <row r="41" spans="1:3" x14ac:dyDescent="0.25">
      <c r="A41" s="34" t="s">
        <v>24</v>
      </c>
      <c r="B41" s="35">
        <v>1254</v>
      </c>
      <c r="C41" s="16">
        <v>77.359654534238118</v>
      </c>
    </row>
    <row r="42" spans="1:3" x14ac:dyDescent="0.25">
      <c r="A42" s="38" t="s">
        <v>191</v>
      </c>
      <c r="B42" s="19">
        <v>210</v>
      </c>
      <c r="C42" s="20">
        <v>12.954966070326959</v>
      </c>
    </row>
    <row r="43" spans="1:3" x14ac:dyDescent="0.25">
      <c r="A43" s="37" t="s">
        <v>33</v>
      </c>
      <c r="B43" s="39">
        <v>1621</v>
      </c>
      <c r="C43" s="40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1.5" customHeight="1" x14ac:dyDescent="0.25">
      <c r="A47" s="53" t="s">
        <v>230</v>
      </c>
      <c r="B47" s="53"/>
      <c r="C47" s="53"/>
    </row>
    <row r="48" spans="1:3" x14ac:dyDescent="0.25">
      <c r="A48" s="53" t="s">
        <v>231</v>
      </c>
      <c r="B48" s="53"/>
      <c r="C48" s="53"/>
    </row>
  </sheetData>
  <mergeCells count="8">
    <mergeCell ref="A46:C46"/>
    <mergeCell ref="A47:C47"/>
    <mergeCell ref="A48:C48"/>
    <mergeCell ref="A3:C3"/>
    <mergeCell ref="A16:C16"/>
    <mergeCell ref="A28:C28"/>
    <mergeCell ref="A37:C37"/>
    <mergeCell ref="A45:C4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40.5703125" customWidth="1"/>
  </cols>
  <sheetData>
    <row r="1" spans="1:3" x14ac:dyDescent="0.25">
      <c r="A1" s="41" t="s">
        <v>269</v>
      </c>
    </row>
    <row r="3" spans="1:3" ht="33.75" customHeight="1" x14ac:dyDescent="0.25">
      <c r="A3" s="55" t="s">
        <v>192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>
        <v>8</v>
      </c>
      <c r="C6" s="31">
        <v>14.545454545454545</v>
      </c>
    </row>
    <row r="7" spans="1:3" x14ac:dyDescent="0.25">
      <c r="A7" t="s">
        <v>1</v>
      </c>
      <c r="B7">
        <v>11</v>
      </c>
      <c r="C7" s="31">
        <v>20</v>
      </c>
    </row>
    <row r="8" spans="1:3" x14ac:dyDescent="0.25">
      <c r="A8" t="s">
        <v>2</v>
      </c>
      <c r="B8">
        <v>9</v>
      </c>
      <c r="C8" s="31">
        <v>16.363636363636363</v>
      </c>
    </row>
    <row r="9" spans="1:3" x14ac:dyDescent="0.25">
      <c r="A9" t="s">
        <v>3</v>
      </c>
      <c r="B9">
        <v>10</v>
      </c>
      <c r="C9" s="31">
        <v>18.181818181818183</v>
      </c>
    </row>
    <row r="10" spans="1:3" x14ac:dyDescent="0.25">
      <c r="A10" t="s">
        <v>4</v>
      </c>
      <c r="B10" s="47" t="s">
        <v>236</v>
      </c>
      <c r="C10" s="49" t="s">
        <v>236</v>
      </c>
    </row>
    <row r="11" spans="1:3" x14ac:dyDescent="0.25">
      <c r="A11" t="s">
        <v>5</v>
      </c>
      <c r="B11">
        <v>14</v>
      </c>
      <c r="C11" s="31">
        <v>25.454545454545453</v>
      </c>
    </row>
    <row r="12" spans="1:3" x14ac:dyDescent="0.25">
      <c r="A12" s="19" t="s">
        <v>6</v>
      </c>
      <c r="B12" s="46" t="s">
        <v>236</v>
      </c>
      <c r="C12" s="51" t="s">
        <v>236</v>
      </c>
    </row>
    <row r="13" spans="1:3" x14ac:dyDescent="0.25">
      <c r="A13" s="17" t="s">
        <v>7</v>
      </c>
      <c r="B13" s="17">
        <v>55</v>
      </c>
      <c r="C13" s="32">
        <v>100</v>
      </c>
    </row>
    <row r="16" spans="1:3" ht="30.75" customHeight="1" x14ac:dyDescent="0.25">
      <c r="A16" s="55" t="s">
        <v>193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3</v>
      </c>
      <c r="C19" s="16">
        <v>5.4545454545454541</v>
      </c>
    </row>
    <row r="20" spans="1:3" x14ac:dyDescent="0.25">
      <c r="A20" t="s">
        <v>13</v>
      </c>
      <c r="B20" s="23">
        <v>11</v>
      </c>
      <c r="C20" s="16">
        <v>20</v>
      </c>
    </row>
    <row r="21" spans="1:3" x14ac:dyDescent="0.25">
      <c r="A21" t="s">
        <v>14</v>
      </c>
      <c r="B21" s="23">
        <v>11</v>
      </c>
      <c r="C21" s="16">
        <v>20</v>
      </c>
    </row>
    <row r="22" spans="1:3" x14ac:dyDescent="0.25">
      <c r="A22" t="s">
        <v>15</v>
      </c>
      <c r="B22" s="23">
        <v>18</v>
      </c>
      <c r="C22" s="16">
        <v>32.727272727272727</v>
      </c>
    </row>
    <row r="23" spans="1:3" x14ac:dyDescent="0.25">
      <c r="A23" t="s">
        <v>16</v>
      </c>
      <c r="B23" s="23">
        <v>6</v>
      </c>
      <c r="C23" s="16">
        <v>10.909090909090908</v>
      </c>
    </row>
    <row r="24" spans="1:3" x14ac:dyDescent="0.25">
      <c r="A24" s="19" t="s">
        <v>6</v>
      </c>
      <c r="B24" s="25">
        <v>6</v>
      </c>
      <c r="C24" s="20">
        <v>10.909090909090908</v>
      </c>
    </row>
    <row r="25" spans="1:3" x14ac:dyDescent="0.25">
      <c r="A25" s="17" t="s">
        <v>7</v>
      </c>
      <c r="B25" s="24">
        <v>55</v>
      </c>
      <c r="C25" s="18">
        <v>100</v>
      </c>
    </row>
    <row r="28" spans="1:3" ht="29.25" customHeight="1" x14ac:dyDescent="0.25">
      <c r="A28" s="55" t="s">
        <v>194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>
        <v>22</v>
      </c>
      <c r="C31" s="16">
        <v>40</v>
      </c>
    </row>
    <row r="32" spans="1:3" x14ac:dyDescent="0.25">
      <c r="A32" t="s">
        <v>20</v>
      </c>
      <c r="B32">
        <v>27</v>
      </c>
      <c r="C32" s="16">
        <v>49.090909090909093</v>
      </c>
    </row>
    <row r="33" spans="1:3" x14ac:dyDescent="0.25">
      <c r="A33" s="19" t="s">
        <v>6</v>
      </c>
      <c r="B33" s="19">
        <v>6</v>
      </c>
      <c r="C33" s="20">
        <v>10.909090909090908</v>
      </c>
    </row>
    <row r="34" spans="1:3" x14ac:dyDescent="0.25">
      <c r="A34" s="17" t="s">
        <v>7</v>
      </c>
      <c r="B34" s="17">
        <v>55</v>
      </c>
      <c r="C34" s="18">
        <v>100</v>
      </c>
    </row>
    <row r="37" spans="1:3" ht="32.25" customHeight="1" x14ac:dyDescent="0.25">
      <c r="A37" s="55" t="s">
        <v>195</v>
      </c>
      <c r="B37" s="55"/>
      <c r="C37" s="55"/>
    </row>
    <row r="39" spans="1:3" x14ac:dyDescent="0.25">
      <c r="A39" s="9" t="s">
        <v>190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55</v>
      </c>
      <c r="C40" s="16">
        <v>18.771331058020476</v>
      </c>
    </row>
    <row r="41" spans="1:3" x14ac:dyDescent="0.25">
      <c r="A41" t="s">
        <v>24</v>
      </c>
      <c r="B41" s="23">
        <v>208</v>
      </c>
      <c r="C41" s="16">
        <v>70.989761092150175</v>
      </c>
    </row>
    <row r="42" spans="1:3" x14ac:dyDescent="0.25">
      <c r="A42" s="19" t="s">
        <v>191</v>
      </c>
      <c r="B42" s="19">
        <v>30</v>
      </c>
      <c r="C42" s="20">
        <v>10.238907849829351</v>
      </c>
    </row>
    <row r="43" spans="1:3" x14ac:dyDescent="0.25">
      <c r="A43" s="17" t="s">
        <v>33</v>
      </c>
      <c r="B43" s="24">
        <v>293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1.5" customHeight="1" x14ac:dyDescent="0.25">
      <c r="A47" s="53" t="s">
        <v>230</v>
      </c>
      <c r="B47" s="53"/>
      <c r="C47" s="53"/>
    </row>
    <row r="48" spans="1:3" x14ac:dyDescent="0.25">
      <c r="A48" s="53" t="s">
        <v>231</v>
      </c>
      <c r="B48" s="53"/>
      <c r="C48" s="53"/>
    </row>
  </sheetData>
  <mergeCells count="8">
    <mergeCell ref="A47:C47"/>
    <mergeCell ref="A48:C48"/>
    <mergeCell ref="A3:C3"/>
    <mergeCell ref="A16:C16"/>
    <mergeCell ref="A28:C28"/>
    <mergeCell ref="A37:C37"/>
    <mergeCell ref="A45:C45"/>
    <mergeCell ref="A46:C46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48" sqref="A3:C48"/>
    </sheetView>
  </sheetViews>
  <sheetFormatPr defaultRowHeight="15" x14ac:dyDescent="0.25"/>
  <cols>
    <col min="1" max="1" width="27.42578125" customWidth="1"/>
  </cols>
  <sheetData>
    <row r="1" spans="1:3" x14ac:dyDescent="0.25">
      <c r="A1" s="41" t="s">
        <v>270</v>
      </c>
    </row>
    <row r="3" spans="1:3" ht="54" customHeight="1" x14ac:dyDescent="0.25">
      <c r="A3" s="55" t="s">
        <v>197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42">
        <v>7</v>
      </c>
      <c r="C6" s="43">
        <v>14.893617021276595</v>
      </c>
    </row>
    <row r="7" spans="1:3" x14ac:dyDescent="0.25">
      <c r="A7" t="s">
        <v>1</v>
      </c>
      <c r="B7" s="42">
        <v>8</v>
      </c>
      <c r="C7" s="43">
        <v>17.021276595744681</v>
      </c>
    </row>
    <row r="8" spans="1:3" x14ac:dyDescent="0.25">
      <c r="A8" t="s">
        <v>2</v>
      </c>
      <c r="B8" s="42">
        <v>10</v>
      </c>
      <c r="C8" s="43">
        <v>21.276595744680851</v>
      </c>
    </row>
    <row r="9" spans="1:3" x14ac:dyDescent="0.25">
      <c r="A9" t="s">
        <v>3</v>
      </c>
      <c r="B9" s="42">
        <v>5</v>
      </c>
      <c r="C9" s="43">
        <v>10.638297872340425</v>
      </c>
    </row>
    <row r="10" spans="1:3" x14ac:dyDescent="0.25">
      <c r="A10" t="s">
        <v>4</v>
      </c>
      <c r="B10" s="42" t="s">
        <v>236</v>
      </c>
      <c r="C10" s="43" t="s">
        <v>236</v>
      </c>
    </row>
    <row r="11" spans="1:3" x14ac:dyDescent="0.25">
      <c r="A11" t="s">
        <v>5</v>
      </c>
      <c r="B11" s="42">
        <v>11</v>
      </c>
      <c r="C11" s="43">
        <v>23.404255319148938</v>
      </c>
    </row>
    <row r="12" spans="1:3" x14ac:dyDescent="0.25">
      <c r="A12" s="19" t="s">
        <v>6</v>
      </c>
      <c r="B12" s="44" t="s">
        <v>236</v>
      </c>
      <c r="C12" s="45" t="s">
        <v>236</v>
      </c>
    </row>
    <row r="13" spans="1:3" x14ac:dyDescent="0.25">
      <c r="A13" s="17" t="s">
        <v>7</v>
      </c>
      <c r="B13" s="24">
        <v>47</v>
      </c>
      <c r="C13" s="18">
        <v>100</v>
      </c>
    </row>
    <row r="16" spans="1:3" ht="29.25" customHeight="1" x14ac:dyDescent="0.25">
      <c r="A16" s="55" t="s">
        <v>198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8">
        <v>5</v>
      </c>
      <c r="C19" s="16">
        <v>10.638297872340425</v>
      </c>
    </row>
    <row r="20" spans="1:3" x14ac:dyDescent="0.25">
      <c r="A20" t="s">
        <v>13</v>
      </c>
      <c r="B20" s="28">
        <v>12</v>
      </c>
      <c r="C20" s="16">
        <v>25.531914893617021</v>
      </c>
    </row>
    <row r="21" spans="1:3" x14ac:dyDescent="0.25">
      <c r="A21" t="s">
        <v>14</v>
      </c>
      <c r="B21" s="28">
        <v>9</v>
      </c>
      <c r="C21" s="16">
        <v>19.148936170212767</v>
      </c>
    </row>
    <row r="22" spans="1:3" x14ac:dyDescent="0.25">
      <c r="A22" t="s">
        <v>15</v>
      </c>
      <c r="B22" s="28">
        <v>11</v>
      </c>
      <c r="C22" s="16">
        <v>23.404255319148938</v>
      </c>
    </row>
    <row r="23" spans="1:3" x14ac:dyDescent="0.25">
      <c r="A23" t="s">
        <v>16</v>
      </c>
      <c r="B23" s="28">
        <v>7</v>
      </c>
      <c r="C23" s="16">
        <v>14.893617021276595</v>
      </c>
    </row>
    <row r="24" spans="1:3" x14ac:dyDescent="0.25">
      <c r="A24" s="19" t="s">
        <v>6</v>
      </c>
      <c r="B24" s="30">
        <v>3</v>
      </c>
      <c r="C24" s="20">
        <v>6.3829787234042552</v>
      </c>
    </row>
    <row r="25" spans="1:3" x14ac:dyDescent="0.25">
      <c r="A25" s="17" t="s">
        <v>7</v>
      </c>
      <c r="B25" s="29">
        <v>47</v>
      </c>
      <c r="C25" s="18">
        <v>99.999999999999986</v>
      </c>
    </row>
    <row r="28" spans="1:3" ht="30" customHeight="1" x14ac:dyDescent="0.25">
      <c r="A28" s="55" t="s">
        <v>199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>
        <v>17</v>
      </c>
      <c r="C31" s="16">
        <v>36.170212765957451</v>
      </c>
    </row>
    <row r="32" spans="1:3" x14ac:dyDescent="0.25">
      <c r="A32" t="s">
        <v>20</v>
      </c>
      <c r="B32">
        <v>27</v>
      </c>
      <c r="C32" s="16">
        <v>57.446808510638306</v>
      </c>
    </row>
    <row r="33" spans="1:3" x14ac:dyDescent="0.25">
      <c r="A33" s="19" t="s">
        <v>6</v>
      </c>
      <c r="B33" s="19">
        <v>3</v>
      </c>
      <c r="C33" s="20">
        <v>6.3829787234042552</v>
      </c>
    </row>
    <row r="34" spans="1:3" x14ac:dyDescent="0.25">
      <c r="A34" s="17" t="s">
        <v>7</v>
      </c>
      <c r="B34" s="17">
        <v>47</v>
      </c>
      <c r="C34" s="18">
        <v>100</v>
      </c>
    </row>
    <row r="37" spans="1:3" ht="32.25" customHeight="1" x14ac:dyDescent="0.25">
      <c r="A37" s="55" t="s">
        <v>240</v>
      </c>
      <c r="B37" s="55"/>
      <c r="C37" s="55"/>
    </row>
    <row r="39" spans="1:3" x14ac:dyDescent="0.25">
      <c r="A39" s="9" t="s">
        <v>196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47</v>
      </c>
      <c r="C40" s="16">
        <v>9.1796875</v>
      </c>
    </row>
    <row r="41" spans="1:3" x14ac:dyDescent="0.25">
      <c r="A41" t="s">
        <v>24</v>
      </c>
      <c r="B41" s="23">
        <v>396</v>
      </c>
      <c r="C41" s="16">
        <v>77.34375</v>
      </c>
    </row>
    <row r="42" spans="1:3" x14ac:dyDescent="0.25">
      <c r="A42" s="19" t="s">
        <v>191</v>
      </c>
      <c r="B42" s="25">
        <v>69</v>
      </c>
      <c r="C42" s="20">
        <v>13.4765625</v>
      </c>
    </row>
    <row r="43" spans="1:3" x14ac:dyDescent="0.25">
      <c r="A43" s="17" t="s">
        <v>33</v>
      </c>
      <c r="B43" s="24">
        <v>512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4.5" customHeight="1" x14ac:dyDescent="0.25">
      <c r="A47" s="53" t="s">
        <v>230</v>
      </c>
      <c r="B47" s="53"/>
      <c r="C47" s="53"/>
    </row>
    <row r="48" spans="1:3" ht="34.5" customHeight="1" x14ac:dyDescent="0.25">
      <c r="A48" s="53" t="s">
        <v>231</v>
      </c>
      <c r="B48" s="53"/>
      <c r="C48" s="53"/>
    </row>
  </sheetData>
  <mergeCells count="8">
    <mergeCell ref="A47:C47"/>
    <mergeCell ref="A48:C48"/>
    <mergeCell ref="A3:C3"/>
    <mergeCell ref="A16:C16"/>
    <mergeCell ref="A28:C28"/>
    <mergeCell ref="A37:C37"/>
    <mergeCell ref="A45:C45"/>
    <mergeCell ref="A46:C46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3" sqref="A3:C46"/>
    </sheetView>
  </sheetViews>
  <sheetFormatPr defaultRowHeight="15" x14ac:dyDescent="0.25"/>
  <cols>
    <col min="1" max="1" width="26.28515625" customWidth="1"/>
  </cols>
  <sheetData>
    <row r="1" spans="1:3" x14ac:dyDescent="0.25">
      <c r="A1" s="41" t="s">
        <v>271</v>
      </c>
    </row>
    <row r="3" spans="1:3" ht="45" customHeight="1" x14ac:dyDescent="0.25">
      <c r="A3" s="55" t="s">
        <v>201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1</v>
      </c>
      <c r="B6" s="23">
        <v>4</v>
      </c>
      <c r="C6" s="16">
        <v>19.047619047619047</v>
      </c>
    </row>
    <row r="7" spans="1:3" x14ac:dyDescent="0.25">
      <c r="A7" t="s">
        <v>2</v>
      </c>
      <c r="B7" s="42" t="s">
        <v>236</v>
      </c>
      <c r="C7" s="43" t="s">
        <v>236</v>
      </c>
    </row>
    <row r="8" spans="1:3" x14ac:dyDescent="0.25">
      <c r="A8" t="s">
        <v>3</v>
      </c>
      <c r="B8" s="42" t="s">
        <v>236</v>
      </c>
      <c r="C8" s="43" t="s">
        <v>236</v>
      </c>
    </row>
    <row r="9" spans="1:3" x14ac:dyDescent="0.25">
      <c r="A9" t="s">
        <v>4</v>
      </c>
      <c r="B9" s="23">
        <v>5</v>
      </c>
      <c r="C9" s="16">
        <v>23.809523809523807</v>
      </c>
    </row>
    <row r="10" spans="1:3" x14ac:dyDescent="0.25">
      <c r="A10" s="19" t="s">
        <v>5</v>
      </c>
      <c r="B10" s="25">
        <v>6</v>
      </c>
      <c r="C10" s="20">
        <v>28.571428571428569</v>
      </c>
    </row>
    <row r="11" spans="1:3" x14ac:dyDescent="0.25">
      <c r="A11" s="17" t="s">
        <v>7</v>
      </c>
      <c r="B11" s="24">
        <v>21</v>
      </c>
      <c r="C11" s="18">
        <v>100</v>
      </c>
    </row>
    <row r="14" spans="1:3" ht="31.5" customHeight="1" x14ac:dyDescent="0.25">
      <c r="A14" s="55" t="s">
        <v>202</v>
      </c>
      <c r="B14" s="55"/>
      <c r="C14" s="55"/>
    </row>
    <row r="16" spans="1:3" x14ac:dyDescent="0.25">
      <c r="A16" s="9" t="s">
        <v>17</v>
      </c>
      <c r="B16" s="9" t="s">
        <v>9</v>
      </c>
      <c r="C16" s="9" t="s">
        <v>10</v>
      </c>
    </row>
    <row r="17" spans="1:3" x14ac:dyDescent="0.25">
      <c r="A17" t="s">
        <v>12</v>
      </c>
      <c r="B17" s="42" t="s">
        <v>236</v>
      </c>
      <c r="C17" s="43" t="s">
        <v>236</v>
      </c>
    </row>
    <row r="18" spans="1:3" x14ac:dyDescent="0.25">
      <c r="A18" t="s">
        <v>13</v>
      </c>
      <c r="B18">
        <v>7</v>
      </c>
      <c r="C18" s="16">
        <v>33.333333333333329</v>
      </c>
    </row>
    <row r="19" spans="1:3" x14ac:dyDescent="0.25">
      <c r="A19" t="s">
        <v>14</v>
      </c>
      <c r="B19" s="42" t="s">
        <v>236</v>
      </c>
      <c r="C19" s="43" t="s">
        <v>236</v>
      </c>
    </row>
    <row r="20" spans="1:3" x14ac:dyDescent="0.25">
      <c r="A20" t="s">
        <v>15</v>
      </c>
      <c r="B20">
        <v>5</v>
      </c>
      <c r="C20" s="16">
        <v>23.809523809523807</v>
      </c>
    </row>
    <row r="21" spans="1:3" x14ac:dyDescent="0.25">
      <c r="A21" t="s">
        <v>16</v>
      </c>
      <c r="B21">
        <v>3</v>
      </c>
      <c r="C21" s="16">
        <v>14.285714285714285</v>
      </c>
    </row>
    <row r="22" spans="1:3" x14ac:dyDescent="0.25">
      <c r="A22" s="19" t="s">
        <v>6</v>
      </c>
      <c r="B22" s="19">
        <v>3</v>
      </c>
      <c r="C22" s="20">
        <v>14.285714285714285</v>
      </c>
    </row>
    <row r="23" spans="1:3" x14ac:dyDescent="0.25">
      <c r="A23" s="17" t="s">
        <v>7</v>
      </c>
      <c r="B23" s="17">
        <v>21</v>
      </c>
      <c r="C23" s="18">
        <v>99.999999999999972</v>
      </c>
    </row>
    <row r="26" spans="1:3" ht="30.75" customHeight="1" x14ac:dyDescent="0.25">
      <c r="A26" s="55" t="s">
        <v>203</v>
      </c>
      <c r="B26" s="55"/>
      <c r="C26" s="55"/>
    </row>
    <row r="28" spans="1:3" x14ac:dyDescent="0.25">
      <c r="A28" s="9" t="s">
        <v>21</v>
      </c>
      <c r="B28" s="9" t="s">
        <v>9</v>
      </c>
      <c r="C28" s="9" t="s">
        <v>10</v>
      </c>
    </row>
    <row r="29" spans="1:3" x14ac:dyDescent="0.25">
      <c r="A29" t="s">
        <v>19</v>
      </c>
      <c r="B29">
        <v>15</v>
      </c>
      <c r="C29" s="16">
        <v>71.428571428571431</v>
      </c>
    </row>
    <row r="30" spans="1:3" x14ac:dyDescent="0.25">
      <c r="A30" t="s">
        <v>20</v>
      </c>
      <c r="B30">
        <v>3</v>
      </c>
      <c r="C30" s="16">
        <v>14.285714285714285</v>
      </c>
    </row>
    <row r="31" spans="1:3" x14ac:dyDescent="0.25">
      <c r="A31" s="19" t="s">
        <v>6</v>
      </c>
      <c r="B31" s="19">
        <v>3</v>
      </c>
      <c r="C31" s="20">
        <v>14.285714285714285</v>
      </c>
    </row>
    <row r="32" spans="1:3" x14ac:dyDescent="0.25">
      <c r="A32" s="17" t="s">
        <v>7</v>
      </c>
      <c r="B32" s="17">
        <v>21</v>
      </c>
      <c r="C32" s="18">
        <v>100</v>
      </c>
    </row>
    <row r="35" spans="1:3" ht="31.5" customHeight="1" x14ac:dyDescent="0.25">
      <c r="A35" s="55" t="s">
        <v>204</v>
      </c>
      <c r="B35" s="55"/>
      <c r="C35" s="55"/>
    </row>
    <row r="37" spans="1:3" x14ac:dyDescent="0.25">
      <c r="A37" s="9" t="s">
        <v>200</v>
      </c>
      <c r="B37" s="9" t="s">
        <v>9</v>
      </c>
      <c r="C37" s="9" t="s">
        <v>10</v>
      </c>
    </row>
    <row r="38" spans="1:3" x14ac:dyDescent="0.25">
      <c r="A38" t="s">
        <v>23</v>
      </c>
      <c r="B38" s="23">
        <v>21</v>
      </c>
      <c r="C38" s="16">
        <v>7.0707070707070701</v>
      </c>
    </row>
    <row r="39" spans="1:3" x14ac:dyDescent="0.25">
      <c r="A39" t="s">
        <v>24</v>
      </c>
      <c r="B39" s="23">
        <v>215</v>
      </c>
      <c r="C39" s="16">
        <v>72.390572390572387</v>
      </c>
    </row>
    <row r="40" spans="1:3" x14ac:dyDescent="0.25">
      <c r="A40" s="19" t="s">
        <v>191</v>
      </c>
      <c r="B40" s="25">
        <v>61</v>
      </c>
      <c r="C40" s="20">
        <v>20.53872053872054</v>
      </c>
    </row>
    <row r="41" spans="1:3" x14ac:dyDescent="0.25">
      <c r="A41" s="17" t="s">
        <v>33</v>
      </c>
      <c r="B41" s="24">
        <v>297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1.5" customHeight="1" x14ac:dyDescent="0.25">
      <c r="A45" s="53" t="s">
        <v>230</v>
      </c>
      <c r="B45" s="53"/>
      <c r="C45" s="53"/>
    </row>
    <row r="46" spans="1:3" ht="31.5" customHeight="1" x14ac:dyDescent="0.25">
      <c r="A46" s="53" t="s">
        <v>231</v>
      </c>
      <c r="B46" s="53"/>
      <c r="C46" s="53"/>
    </row>
  </sheetData>
  <mergeCells count="8">
    <mergeCell ref="A45:C45"/>
    <mergeCell ref="A46:C46"/>
    <mergeCell ref="A3:C3"/>
    <mergeCell ref="A14:C14"/>
    <mergeCell ref="A26:C26"/>
    <mergeCell ref="A35:C35"/>
    <mergeCell ref="A43:C43"/>
    <mergeCell ref="A44:C4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A46" sqref="A3:C46"/>
    </sheetView>
  </sheetViews>
  <sheetFormatPr defaultRowHeight="15" x14ac:dyDescent="0.25"/>
  <cols>
    <col min="1" max="1" width="26.28515625" customWidth="1"/>
  </cols>
  <sheetData>
    <row r="1" spans="1:3" x14ac:dyDescent="0.25">
      <c r="A1" s="41" t="s">
        <v>272</v>
      </c>
    </row>
    <row r="3" spans="1:3" ht="45" customHeight="1" x14ac:dyDescent="0.25">
      <c r="A3" s="55" t="s">
        <v>206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42" t="s">
        <v>236</v>
      </c>
      <c r="C6" s="43" t="s">
        <v>236</v>
      </c>
    </row>
    <row r="7" spans="1:3" x14ac:dyDescent="0.25">
      <c r="A7" t="s">
        <v>1</v>
      </c>
      <c r="B7" s="42">
        <v>9</v>
      </c>
      <c r="C7" s="43">
        <v>37.5</v>
      </c>
    </row>
    <row r="8" spans="1:3" x14ac:dyDescent="0.25">
      <c r="A8" t="s">
        <v>2</v>
      </c>
      <c r="B8" s="42">
        <v>3</v>
      </c>
      <c r="C8" s="43">
        <v>12.5</v>
      </c>
    </row>
    <row r="9" spans="1:3" x14ac:dyDescent="0.25">
      <c r="A9" t="s">
        <v>3</v>
      </c>
      <c r="B9" s="42" t="s">
        <v>236</v>
      </c>
      <c r="C9" s="43" t="s">
        <v>236</v>
      </c>
    </row>
    <row r="10" spans="1:3" x14ac:dyDescent="0.25">
      <c r="A10" t="s">
        <v>4</v>
      </c>
      <c r="B10" s="42">
        <v>4</v>
      </c>
      <c r="C10" s="43">
        <v>16.666666666666664</v>
      </c>
    </row>
    <row r="11" spans="1:3" x14ac:dyDescent="0.25">
      <c r="A11" s="19" t="s">
        <v>5</v>
      </c>
      <c r="B11" s="44">
        <v>5</v>
      </c>
      <c r="C11" s="45">
        <v>20.833333333333336</v>
      </c>
    </row>
    <row r="12" spans="1:3" x14ac:dyDescent="0.25">
      <c r="A12" s="17" t="s">
        <v>7</v>
      </c>
      <c r="B12" s="24">
        <v>24</v>
      </c>
      <c r="C12" s="18">
        <v>100</v>
      </c>
    </row>
    <row r="15" spans="1:3" ht="30.75" customHeight="1" x14ac:dyDescent="0.25">
      <c r="A15" s="55" t="s">
        <v>207</v>
      </c>
      <c r="B15" s="55"/>
      <c r="C15" s="55"/>
    </row>
    <row r="17" spans="1:3" x14ac:dyDescent="0.25">
      <c r="A17" s="9" t="s">
        <v>17</v>
      </c>
      <c r="B17" s="9" t="s">
        <v>9</v>
      </c>
      <c r="C17" s="9" t="s">
        <v>10</v>
      </c>
    </row>
    <row r="18" spans="1:3" x14ac:dyDescent="0.25">
      <c r="A18" t="s">
        <v>13</v>
      </c>
      <c r="B18">
        <v>5</v>
      </c>
      <c r="C18" s="16">
        <v>20.833333333333336</v>
      </c>
    </row>
    <row r="19" spans="1:3" x14ac:dyDescent="0.25">
      <c r="A19" t="s">
        <v>14</v>
      </c>
      <c r="B19">
        <v>10</v>
      </c>
      <c r="C19" s="16">
        <v>41.666666666666671</v>
      </c>
    </row>
    <row r="20" spans="1:3" x14ac:dyDescent="0.25">
      <c r="A20" t="s">
        <v>15</v>
      </c>
      <c r="B20">
        <v>5</v>
      </c>
      <c r="C20" s="16">
        <v>20.833333333333336</v>
      </c>
    </row>
    <row r="21" spans="1:3" x14ac:dyDescent="0.25">
      <c r="A21" t="s">
        <v>16</v>
      </c>
      <c r="B21" s="42" t="s">
        <v>236</v>
      </c>
      <c r="C21" s="43" t="s">
        <v>236</v>
      </c>
    </row>
    <row r="22" spans="1:3" x14ac:dyDescent="0.25">
      <c r="A22" s="19" t="s">
        <v>6</v>
      </c>
      <c r="B22" s="44" t="s">
        <v>236</v>
      </c>
      <c r="C22" s="45" t="s">
        <v>236</v>
      </c>
    </row>
    <row r="23" spans="1:3" x14ac:dyDescent="0.25">
      <c r="A23" s="17" t="s">
        <v>7</v>
      </c>
      <c r="B23" s="17">
        <v>24</v>
      </c>
      <c r="C23" s="18">
        <v>100.00000000000001</v>
      </c>
    </row>
    <row r="26" spans="1:3" ht="29.25" customHeight="1" x14ac:dyDescent="0.25">
      <c r="A26" s="55" t="s">
        <v>208</v>
      </c>
      <c r="B26" s="55"/>
      <c r="C26" s="55"/>
    </row>
    <row r="28" spans="1:3" x14ac:dyDescent="0.25">
      <c r="A28" s="9" t="s">
        <v>21</v>
      </c>
      <c r="B28" s="9" t="s">
        <v>9</v>
      </c>
      <c r="C28" s="9" t="s">
        <v>10</v>
      </c>
    </row>
    <row r="29" spans="1:3" x14ac:dyDescent="0.25">
      <c r="A29" t="s">
        <v>19</v>
      </c>
      <c r="B29">
        <v>21</v>
      </c>
      <c r="C29" s="16">
        <v>87.5</v>
      </c>
    </row>
    <row r="30" spans="1:3" x14ac:dyDescent="0.25">
      <c r="A30" t="s">
        <v>20</v>
      </c>
      <c r="B30" s="42" t="s">
        <v>236</v>
      </c>
      <c r="C30" s="43" t="s">
        <v>236</v>
      </c>
    </row>
    <row r="31" spans="1:3" x14ac:dyDescent="0.25">
      <c r="A31" s="19" t="s">
        <v>6</v>
      </c>
      <c r="B31" s="44" t="s">
        <v>236</v>
      </c>
      <c r="C31" s="45" t="s">
        <v>236</v>
      </c>
    </row>
    <row r="32" spans="1:3" x14ac:dyDescent="0.25">
      <c r="A32" s="17" t="s">
        <v>7</v>
      </c>
      <c r="B32" s="17">
        <v>24</v>
      </c>
      <c r="C32" s="18">
        <v>100</v>
      </c>
    </row>
    <row r="35" spans="1:3" ht="32.25" customHeight="1" x14ac:dyDescent="0.25">
      <c r="A35" s="55" t="s">
        <v>209</v>
      </c>
      <c r="B35" s="55"/>
      <c r="C35" s="55"/>
    </row>
    <row r="37" spans="1:3" x14ac:dyDescent="0.25">
      <c r="A37" s="9" t="s">
        <v>205</v>
      </c>
      <c r="B37" s="9" t="s">
        <v>9</v>
      </c>
      <c r="C37" s="9" t="s">
        <v>10</v>
      </c>
    </row>
    <row r="38" spans="1:3" x14ac:dyDescent="0.25">
      <c r="A38" t="s">
        <v>23</v>
      </c>
      <c r="B38">
        <v>24</v>
      </c>
      <c r="C38" s="16">
        <v>3.2608695652173911</v>
      </c>
    </row>
    <row r="39" spans="1:3" x14ac:dyDescent="0.25">
      <c r="A39" t="s">
        <v>24</v>
      </c>
      <c r="B39">
        <v>459</v>
      </c>
      <c r="C39" s="16">
        <v>62.364130434782602</v>
      </c>
    </row>
    <row r="40" spans="1:3" x14ac:dyDescent="0.25">
      <c r="A40" s="19" t="s">
        <v>191</v>
      </c>
      <c r="B40" s="19">
        <v>253</v>
      </c>
      <c r="C40" s="20">
        <v>34.375</v>
      </c>
    </row>
    <row r="41" spans="1:3" x14ac:dyDescent="0.25">
      <c r="A41" s="17" t="s">
        <v>33</v>
      </c>
      <c r="B41" s="17">
        <v>736</v>
      </c>
      <c r="C41" s="18">
        <v>100</v>
      </c>
    </row>
    <row r="43" spans="1:3" x14ac:dyDescent="0.25">
      <c r="A43" s="53" t="s">
        <v>228</v>
      </c>
      <c r="B43" s="53"/>
      <c r="C43" s="53"/>
    </row>
    <row r="44" spans="1:3" x14ac:dyDescent="0.25">
      <c r="A44" s="53" t="s">
        <v>229</v>
      </c>
      <c r="B44" s="53"/>
      <c r="C44" s="53"/>
    </row>
    <row r="45" spans="1:3" ht="32.25" customHeight="1" x14ac:dyDescent="0.25">
      <c r="A45" s="53" t="s">
        <v>230</v>
      </c>
      <c r="B45" s="53"/>
      <c r="C45" s="53"/>
    </row>
    <row r="46" spans="1:3" ht="32.25" customHeight="1" x14ac:dyDescent="0.25">
      <c r="A46" s="53" t="s">
        <v>231</v>
      </c>
      <c r="B46" s="53"/>
      <c r="C46" s="53"/>
    </row>
  </sheetData>
  <mergeCells count="8">
    <mergeCell ref="A45:C45"/>
    <mergeCell ref="A46:C46"/>
    <mergeCell ref="A3:C3"/>
    <mergeCell ref="A15:C15"/>
    <mergeCell ref="A26:C26"/>
    <mergeCell ref="A35:C35"/>
    <mergeCell ref="A43:C43"/>
    <mergeCell ref="A44:C4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A3" sqref="A3:C48"/>
    </sheetView>
  </sheetViews>
  <sheetFormatPr defaultRowHeight="15" x14ac:dyDescent="0.25"/>
  <cols>
    <col min="1" max="1" width="29.42578125" customWidth="1"/>
  </cols>
  <sheetData>
    <row r="1" spans="1:3" x14ac:dyDescent="0.25">
      <c r="A1" s="41" t="s">
        <v>273</v>
      </c>
    </row>
    <row r="3" spans="1:3" ht="48" customHeight="1" x14ac:dyDescent="0.25">
      <c r="A3" s="55" t="s">
        <v>219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16">
        <v>16</v>
      </c>
      <c r="C6" s="16">
        <f>B6/$B$13*100</f>
        <v>10.32258064516129</v>
      </c>
    </row>
    <row r="7" spans="1:3" x14ac:dyDescent="0.25">
      <c r="A7" t="s">
        <v>1</v>
      </c>
      <c r="B7" s="16">
        <v>33</v>
      </c>
      <c r="C7" s="16">
        <f t="shared" ref="C7:C12" si="0">B7/$B$13*100</f>
        <v>21.29032258064516</v>
      </c>
    </row>
    <row r="8" spans="1:3" x14ac:dyDescent="0.25">
      <c r="A8" t="s">
        <v>2</v>
      </c>
      <c r="B8" s="16">
        <v>28</v>
      </c>
      <c r="C8" s="16">
        <f t="shared" si="0"/>
        <v>18.064516129032256</v>
      </c>
    </row>
    <row r="9" spans="1:3" x14ac:dyDescent="0.25">
      <c r="A9" t="s">
        <v>3</v>
      </c>
      <c r="B9" s="16">
        <v>12</v>
      </c>
      <c r="C9" s="16">
        <f t="shared" si="0"/>
        <v>7.741935483870968</v>
      </c>
    </row>
    <row r="10" spans="1:3" x14ac:dyDescent="0.25">
      <c r="A10" t="s">
        <v>4</v>
      </c>
      <c r="B10" s="16">
        <v>26</v>
      </c>
      <c r="C10" s="16">
        <f t="shared" si="0"/>
        <v>16.7741935483871</v>
      </c>
    </row>
    <row r="11" spans="1:3" x14ac:dyDescent="0.25">
      <c r="A11" t="s">
        <v>5</v>
      </c>
      <c r="B11" s="16">
        <v>31</v>
      </c>
      <c r="C11" s="16">
        <f t="shared" si="0"/>
        <v>20</v>
      </c>
    </row>
    <row r="12" spans="1:3" x14ac:dyDescent="0.25">
      <c r="A12" s="19" t="s">
        <v>6</v>
      </c>
      <c r="B12" s="20">
        <v>9</v>
      </c>
      <c r="C12" s="20">
        <f t="shared" si="0"/>
        <v>5.806451612903226</v>
      </c>
    </row>
    <row r="13" spans="1:3" x14ac:dyDescent="0.25">
      <c r="A13" s="17" t="s">
        <v>7</v>
      </c>
      <c r="B13" s="18">
        <v>155</v>
      </c>
      <c r="C13" s="18">
        <f>SUM(C6:C12)</f>
        <v>100</v>
      </c>
    </row>
    <row r="16" spans="1:3" ht="29.25" customHeight="1" x14ac:dyDescent="0.25">
      <c r="A16" s="55" t="s">
        <v>220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23">
        <v>8</v>
      </c>
      <c r="C19" s="16">
        <f>B19/$B$25*100</f>
        <v>5.161290322580645</v>
      </c>
    </row>
    <row r="20" spans="1:3" x14ac:dyDescent="0.25">
      <c r="A20" t="s">
        <v>13</v>
      </c>
      <c r="B20" s="23">
        <v>36</v>
      </c>
      <c r="C20" s="16">
        <f t="shared" ref="C20:C24" si="1">B20/$B$25*100</f>
        <v>23.225806451612904</v>
      </c>
    </row>
    <row r="21" spans="1:3" x14ac:dyDescent="0.25">
      <c r="A21" t="s">
        <v>14</v>
      </c>
      <c r="B21" s="23">
        <v>37</v>
      </c>
      <c r="C21" s="16">
        <f t="shared" si="1"/>
        <v>23.870967741935484</v>
      </c>
    </row>
    <row r="22" spans="1:3" x14ac:dyDescent="0.25">
      <c r="A22" t="s">
        <v>15</v>
      </c>
      <c r="B22" s="23">
        <v>31</v>
      </c>
      <c r="C22" s="16">
        <f t="shared" si="1"/>
        <v>20</v>
      </c>
    </row>
    <row r="23" spans="1:3" x14ac:dyDescent="0.25">
      <c r="A23" t="s">
        <v>16</v>
      </c>
      <c r="B23" s="23">
        <v>27</v>
      </c>
      <c r="C23" s="16">
        <f t="shared" si="1"/>
        <v>17.419354838709676</v>
      </c>
    </row>
    <row r="24" spans="1:3" x14ac:dyDescent="0.25">
      <c r="A24" s="19" t="s">
        <v>6</v>
      </c>
      <c r="B24" s="25">
        <v>16</v>
      </c>
      <c r="C24" s="20">
        <f t="shared" si="1"/>
        <v>10.32258064516129</v>
      </c>
    </row>
    <row r="25" spans="1:3" x14ac:dyDescent="0.25">
      <c r="A25" s="17" t="s">
        <v>7</v>
      </c>
      <c r="B25" s="24">
        <v>155</v>
      </c>
      <c r="C25" s="18">
        <f>SUM(C19:C24)</f>
        <v>100</v>
      </c>
    </row>
    <row r="28" spans="1:3" ht="29.25" customHeight="1" x14ac:dyDescent="0.25">
      <c r="A28" s="55" t="s">
        <v>221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101</v>
      </c>
      <c r="C31" s="16">
        <f>B31/$B$34*100</f>
        <v>65.161290322580641</v>
      </c>
    </row>
    <row r="32" spans="1:3" x14ac:dyDescent="0.25">
      <c r="A32" t="s">
        <v>20</v>
      </c>
      <c r="B32" s="23">
        <v>38</v>
      </c>
      <c r="C32" s="16">
        <f t="shared" ref="C32:C33" si="2">B32/$B$34*100</f>
        <v>24.516129032258064</v>
      </c>
    </row>
    <row r="33" spans="1:3" x14ac:dyDescent="0.25">
      <c r="A33" s="19" t="s">
        <v>6</v>
      </c>
      <c r="B33" s="25">
        <v>16</v>
      </c>
      <c r="C33" s="20">
        <f t="shared" si="2"/>
        <v>10.32258064516129</v>
      </c>
    </row>
    <row r="34" spans="1:3" x14ac:dyDescent="0.25">
      <c r="A34" s="17" t="s">
        <v>7</v>
      </c>
      <c r="B34" s="24">
        <v>155</v>
      </c>
      <c r="C34" s="18">
        <f>SUM(C31:C33)</f>
        <v>100</v>
      </c>
    </row>
    <row r="35" spans="1:3" x14ac:dyDescent="0.25">
      <c r="A35" s="17"/>
      <c r="B35" s="24"/>
      <c r="C35" s="18"/>
    </row>
    <row r="36" spans="1:3" x14ac:dyDescent="0.25">
      <c r="A36" s="17"/>
      <c r="B36" s="24"/>
      <c r="C36" s="18"/>
    </row>
    <row r="37" spans="1:3" ht="30" customHeight="1" x14ac:dyDescent="0.25">
      <c r="A37" s="55" t="s">
        <v>222</v>
      </c>
      <c r="B37" s="55"/>
      <c r="C37" s="55"/>
    </row>
    <row r="39" spans="1:3" x14ac:dyDescent="0.25">
      <c r="A39" s="9" t="s">
        <v>210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155</v>
      </c>
      <c r="C40" s="16">
        <f>B40/$B$43*100</f>
        <v>8.0982236154649954</v>
      </c>
    </row>
    <row r="41" spans="1:3" x14ac:dyDescent="0.25">
      <c r="A41" t="s">
        <v>24</v>
      </c>
      <c r="B41" s="23">
        <v>1435</v>
      </c>
      <c r="C41" s="16">
        <f>B41/$B$43*100</f>
        <v>74.973876698014635</v>
      </c>
    </row>
    <row r="42" spans="1:3" x14ac:dyDescent="0.25">
      <c r="A42" s="19" t="s">
        <v>191</v>
      </c>
      <c r="B42" s="25">
        <v>324</v>
      </c>
      <c r="C42" s="20">
        <f>B42/$B$43*100</f>
        <v>16.927899686520377</v>
      </c>
    </row>
    <row r="43" spans="1:3" x14ac:dyDescent="0.25">
      <c r="A43" s="17" t="s">
        <v>33</v>
      </c>
      <c r="B43" s="24">
        <f>SUM(B40:B42)</f>
        <v>1914</v>
      </c>
      <c r="C43" s="18">
        <f>SUM(C40:C42)</f>
        <v>100.00000000000001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2.25" customHeight="1" x14ac:dyDescent="0.25">
      <c r="A47" s="53" t="s">
        <v>230</v>
      </c>
      <c r="B47" s="53"/>
      <c r="C47" s="53"/>
    </row>
    <row r="48" spans="1:3" ht="32.25" customHeight="1" x14ac:dyDescent="0.25">
      <c r="A48" s="53" t="s">
        <v>231</v>
      </c>
      <c r="B48" s="53"/>
      <c r="C48" s="53"/>
    </row>
  </sheetData>
  <mergeCells count="8">
    <mergeCell ref="A47:C47"/>
    <mergeCell ref="A48:C48"/>
    <mergeCell ref="A3:C3"/>
    <mergeCell ref="A16:C16"/>
    <mergeCell ref="A28:C28"/>
    <mergeCell ref="A37:C37"/>
    <mergeCell ref="A45:C45"/>
    <mergeCell ref="A46:C46"/>
  </mergeCells>
  <pageMargins left="0.7" right="0.7" top="0.75" bottom="0.75" header="0.3" footer="0.3"/>
  <pageSetup orientation="portrait" horizontalDpi="4294967295" verticalDpi="4294967295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13" workbookViewId="0">
      <selection activeCell="A3" sqref="A3:C48"/>
    </sheetView>
  </sheetViews>
  <sheetFormatPr defaultRowHeight="15" x14ac:dyDescent="0.25"/>
  <cols>
    <col min="1" max="1" width="30.5703125" customWidth="1"/>
  </cols>
  <sheetData>
    <row r="1" spans="1:3" x14ac:dyDescent="0.25">
      <c r="A1" s="41" t="s">
        <v>242</v>
      </c>
    </row>
    <row r="3" spans="1:3" ht="45.75" customHeight="1" x14ac:dyDescent="0.25">
      <c r="A3" s="55" t="s">
        <v>212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7</v>
      </c>
      <c r="C6" s="16">
        <v>12.280701754385964</v>
      </c>
    </row>
    <row r="7" spans="1:3" x14ac:dyDescent="0.25">
      <c r="A7" t="s">
        <v>1</v>
      </c>
      <c r="B7" s="23">
        <v>12</v>
      </c>
      <c r="C7" s="16">
        <v>21.052631578947366</v>
      </c>
    </row>
    <row r="8" spans="1:3" x14ac:dyDescent="0.25">
      <c r="A8" t="s">
        <v>2</v>
      </c>
      <c r="B8" s="23">
        <v>9</v>
      </c>
      <c r="C8" s="16">
        <v>15.789473684210526</v>
      </c>
    </row>
    <row r="9" spans="1:3" x14ac:dyDescent="0.25">
      <c r="A9" t="s">
        <v>3</v>
      </c>
      <c r="B9" s="23">
        <v>14</v>
      </c>
      <c r="C9" s="16">
        <v>24.561403508771928</v>
      </c>
    </row>
    <row r="10" spans="1:3" x14ac:dyDescent="0.25">
      <c r="A10" t="s">
        <v>4</v>
      </c>
      <c r="B10" s="23">
        <v>9</v>
      </c>
      <c r="C10" s="16">
        <v>15.789473684210526</v>
      </c>
    </row>
    <row r="11" spans="1:3" x14ac:dyDescent="0.25">
      <c r="A11" t="s">
        <v>5</v>
      </c>
      <c r="B11" s="42" t="s">
        <v>236</v>
      </c>
      <c r="C11" s="43" t="s">
        <v>236</v>
      </c>
    </row>
    <row r="12" spans="1:3" x14ac:dyDescent="0.25">
      <c r="A12" s="19" t="s">
        <v>6</v>
      </c>
      <c r="B12" s="44" t="s">
        <v>236</v>
      </c>
      <c r="C12" s="45" t="s">
        <v>236</v>
      </c>
    </row>
    <row r="13" spans="1:3" x14ac:dyDescent="0.25">
      <c r="A13" s="17" t="s">
        <v>7</v>
      </c>
      <c r="B13" s="24">
        <v>57</v>
      </c>
      <c r="C13" s="18">
        <v>99.999999999999972</v>
      </c>
    </row>
    <row r="16" spans="1:3" ht="30" customHeight="1" x14ac:dyDescent="0.25">
      <c r="A16" s="55" t="s">
        <v>213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12</v>
      </c>
      <c r="B19" s="42" t="s">
        <v>236</v>
      </c>
      <c r="C19" s="43" t="s">
        <v>236</v>
      </c>
    </row>
    <row r="20" spans="1:3" x14ac:dyDescent="0.25">
      <c r="A20" t="s">
        <v>13</v>
      </c>
      <c r="B20" s="42">
        <v>14</v>
      </c>
      <c r="C20" s="43">
        <v>24.561403508771928</v>
      </c>
    </row>
    <row r="21" spans="1:3" x14ac:dyDescent="0.25">
      <c r="A21" t="s">
        <v>14</v>
      </c>
      <c r="B21" s="42">
        <v>19</v>
      </c>
      <c r="C21" s="43">
        <v>33.333333333333329</v>
      </c>
    </row>
    <row r="22" spans="1:3" x14ac:dyDescent="0.25">
      <c r="A22" t="s">
        <v>15</v>
      </c>
      <c r="B22" s="42">
        <v>14</v>
      </c>
      <c r="C22" s="43">
        <v>24.561403508771928</v>
      </c>
    </row>
    <row r="23" spans="1:3" x14ac:dyDescent="0.25">
      <c r="A23" t="s">
        <v>16</v>
      </c>
      <c r="B23" s="42">
        <v>5</v>
      </c>
      <c r="C23" s="43">
        <v>8.7719298245614024</v>
      </c>
    </row>
    <row r="24" spans="1:3" x14ac:dyDescent="0.25">
      <c r="A24" s="19" t="s">
        <v>6</v>
      </c>
      <c r="B24" s="44" t="s">
        <v>236</v>
      </c>
      <c r="C24" s="45" t="s">
        <v>236</v>
      </c>
    </row>
    <row r="25" spans="1:3" x14ac:dyDescent="0.25">
      <c r="A25" s="17" t="s">
        <v>7</v>
      </c>
      <c r="B25" s="24">
        <v>57</v>
      </c>
      <c r="C25" s="18">
        <v>99.999999999999986</v>
      </c>
    </row>
    <row r="28" spans="1:3" ht="30" customHeight="1" x14ac:dyDescent="0.25">
      <c r="A28" s="55" t="s">
        <v>214</v>
      </c>
      <c r="B28" s="55"/>
      <c r="C28" s="55"/>
    </row>
    <row r="30" spans="1:3" x14ac:dyDescent="0.25">
      <c r="A30" s="9" t="s">
        <v>21</v>
      </c>
      <c r="B30" s="9" t="s">
        <v>9</v>
      </c>
      <c r="C30" s="9" t="s">
        <v>10</v>
      </c>
    </row>
    <row r="31" spans="1:3" x14ac:dyDescent="0.25">
      <c r="A31" t="s">
        <v>19</v>
      </c>
      <c r="B31" s="23">
        <v>49</v>
      </c>
      <c r="C31" s="16">
        <v>85.964912280701753</v>
      </c>
    </row>
    <row r="32" spans="1:3" x14ac:dyDescent="0.25">
      <c r="A32" t="s">
        <v>20</v>
      </c>
      <c r="B32" s="23">
        <v>4</v>
      </c>
      <c r="C32" s="16">
        <v>7.0175438596491224</v>
      </c>
    </row>
    <row r="33" spans="1:3" x14ac:dyDescent="0.25">
      <c r="A33" s="19" t="s">
        <v>6</v>
      </c>
      <c r="B33" s="25">
        <v>4</v>
      </c>
      <c r="C33" s="20">
        <v>7.0175438596491224</v>
      </c>
    </row>
    <row r="34" spans="1:3" x14ac:dyDescent="0.25">
      <c r="A34" s="17" t="s">
        <v>7</v>
      </c>
      <c r="B34" s="24">
        <v>57</v>
      </c>
      <c r="C34" s="18">
        <v>100</v>
      </c>
    </row>
    <row r="37" spans="1:3" ht="32.25" customHeight="1" x14ac:dyDescent="0.25">
      <c r="A37" s="55" t="s">
        <v>215</v>
      </c>
      <c r="B37" s="55"/>
      <c r="C37" s="55"/>
    </row>
    <row r="39" spans="1:3" x14ac:dyDescent="0.25">
      <c r="A39" s="9" t="s">
        <v>211</v>
      </c>
      <c r="B39" s="9" t="s">
        <v>9</v>
      </c>
      <c r="C39" s="9" t="s">
        <v>10</v>
      </c>
    </row>
    <row r="40" spans="1:3" x14ac:dyDescent="0.25">
      <c r="A40" t="s">
        <v>23</v>
      </c>
      <c r="B40" s="23">
        <v>57</v>
      </c>
      <c r="C40" s="16">
        <v>24.463519313304722</v>
      </c>
    </row>
    <row r="41" spans="1:3" x14ac:dyDescent="0.25">
      <c r="A41" t="s">
        <v>24</v>
      </c>
      <c r="B41" s="23">
        <v>172</v>
      </c>
      <c r="C41" s="16">
        <v>73.819742489270396</v>
      </c>
    </row>
    <row r="42" spans="1:3" x14ac:dyDescent="0.25">
      <c r="A42" s="19" t="s">
        <v>191</v>
      </c>
      <c r="B42" s="25">
        <v>4</v>
      </c>
      <c r="C42" s="20">
        <v>1.7167381974248928</v>
      </c>
    </row>
    <row r="43" spans="1:3" x14ac:dyDescent="0.25">
      <c r="A43" s="17" t="s">
        <v>33</v>
      </c>
      <c r="B43" s="24">
        <v>233</v>
      </c>
      <c r="C43" s="18">
        <v>100</v>
      </c>
    </row>
    <row r="45" spans="1:3" x14ac:dyDescent="0.25">
      <c r="A45" s="53" t="s">
        <v>228</v>
      </c>
      <c r="B45" s="53"/>
      <c r="C45" s="53"/>
    </row>
    <row r="46" spans="1:3" x14ac:dyDescent="0.25">
      <c r="A46" s="53" t="s">
        <v>229</v>
      </c>
      <c r="B46" s="53"/>
      <c r="C46" s="53"/>
    </row>
    <row r="47" spans="1:3" ht="31.5" customHeight="1" x14ac:dyDescent="0.25">
      <c r="A47" s="53" t="s">
        <v>230</v>
      </c>
      <c r="B47" s="53"/>
      <c r="C47" s="53"/>
    </row>
    <row r="48" spans="1:3" ht="31.5" customHeight="1" x14ac:dyDescent="0.25">
      <c r="A48" s="53" t="s">
        <v>231</v>
      </c>
      <c r="B48" s="53"/>
      <c r="C48" s="53"/>
    </row>
  </sheetData>
  <mergeCells count="8">
    <mergeCell ref="A47:C47"/>
    <mergeCell ref="A48:C48"/>
    <mergeCell ref="A3:C3"/>
    <mergeCell ref="A16:C16"/>
    <mergeCell ref="A28:C28"/>
    <mergeCell ref="A37:C37"/>
    <mergeCell ref="A45:C45"/>
    <mergeCell ref="A46:C4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J27" sqref="J27"/>
    </sheetView>
  </sheetViews>
  <sheetFormatPr defaultRowHeight="15" x14ac:dyDescent="0.25"/>
  <cols>
    <col min="1" max="1" width="28.28515625" customWidth="1"/>
  </cols>
  <sheetData>
    <row r="1" spans="1:3" x14ac:dyDescent="0.25">
      <c r="A1" s="41" t="s">
        <v>241</v>
      </c>
    </row>
    <row r="3" spans="1:3" ht="45.75" customHeight="1" x14ac:dyDescent="0.25">
      <c r="A3" s="55" t="s">
        <v>223</v>
      </c>
      <c r="B3" s="55"/>
      <c r="C3" s="55"/>
    </row>
    <row r="5" spans="1:3" x14ac:dyDescent="0.25">
      <c r="A5" s="9" t="s">
        <v>8</v>
      </c>
      <c r="B5" s="9" t="s">
        <v>9</v>
      </c>
      <c r="C5" s="9" t="s">
        <v>10</v>
      </c>
    </row>
    <row r="6" spans="1:3" x14ac:dyDescent="0.25">
      <c r="A6" t="s">
        <v>0</v>
      </c>
      <c r="B6" s="23">
        <v>9</v>
      </c>
      <c r="C6" s="16">
        <f>B6/$B$13*100</f>
        <v>14.754098360655737</v>
      </c>
    </row>
    <row r="7" spans="1:3" x14ac:dyDescent="0.25">
      <c r="A7" t="s">
        <v>1</v>
      </c>
      <c r="B7" s="23">
        <v>11</v>
      </c>
      <c r="C7" s="16">
        <f t="shared" ref="C7:C12" si="0">B7/$B$13*100</f>
        <v>18.032786885245901</v>
      </c>
    </row>
    <row r="8" spans="1:3" x14ac:dyDescent="0.25">
      <c r="A8" t="s">
        <v>2</v>
      </c>
      <c r="B8" s="23">
        <v>10</v>
      </c>
      <c r="C8" s="16">
        <f t="shared" si="0"/>
        <v>16.393442622950818</v>
      </c>
    </row>
    <row r="9" spans="1:3" x14ac:dyDescent="0.25">
      <c r="A9" t="s">
        <v>3</v>
      </c>
      <c r="B9" s="23">
        <v>8</v>
      </c>
      <c r="C9" s="16">
        <f t="shared" si="0"/>
        <v>13.114754098360656</v>
      </c>
    </row>
    <row r="10" spans="1:3" x14ac:dyDescent="0.25">
      <c r="A10" t="s">
        <v>4</v>
      </c>
      <c r="B10" s="23">
        <v>11</v>
      </c>
      <c r="C10" s="16">
        <f t="shared" si="0"/>
        <v>18.032786885245901</v>
      </c>
    </row>
    <row r="11" spans="1:3" x14ac:dyDescent="0.25">
      <c r="A11" t="s">
        <v>5</v>
      </c>
      <c r="B11" s="23">
        <v>9</v>
      </c>
      <c r="C11" s="16">
        <f t="shared" si="0"/>
        <v>14.754098360655737</v>
      </c>
    </row>
    <row r="12" spans="1:3" x14ac:dyDescent="0.25">
      <c r="A12" s="19" t="s">
        <v>6</v>
      </c>
      <c r="B12" s="25">
        <v>3</v>
      </c>
      <c r="C12" s="20">
        <f t="shared" si="0"/>
        <v>4.918032786885246</v>
      </c>
    </row>
    <row r="13" spans="1:3" x14ac:dyDescent="0.25">
      <c r="A13" s="17" t="s">
        <v>7</v>
      </c>
      <c r="B13" s="24">
        <v>61</v>
      </c>
      <c r="C13" s="18">
        <f>SUM(C6:C12)</f>
        <v>100</v>
      </c>
    </row>
    <row r="16" spans="1:3" ht="30.75" customHeight="1" x14ac:dyDescent="0.25">
      <c r="A16" s="55" t="s">
        <v>224</v>
      </c>
      <c r="B16" s="55"/>
      <c r="C16" s="55"/>
    </row>
    <row r="18" spans="1:3" x14ac:dyDescent="0.25">
      <c r="A18" s="9" t="s">
        <v>17</v>
      </c>
      <c r="B18" s="9" t="s">
        <v>9</v>
      </c>
      <c r="C18" s="9" t="s">
        <v>10</v>
      </c>
    </row>
    <row r="19" spans="1:3" x14ac:dyDescent="0.25">
      <c r="A19" t="s">
        <v>13</v>
      </c>
      <c r="B19" s="23">
        <v>11</v>
      </c>
      <c r="C19" s="16">
        <f>B19/$B$24*100</f>
        <v>18.032786885245901</v>
      </c>
    </row>
    <row r="20" spans="1:3" x14ac:dyDescent="0.25">
      <c r="A20" t="s">
        <v>14</v>
      </c>
      <c r="B20" s="23">
        <v>19</v>
      </c>
      <c r="C20" s="16">
        <f t="shared" ref="C20:C23" si="1">B20/$B$24*100</f>
        <v>31.147540983606557</v>
      </c>
    </row>
    <row r="21" spans="1:3" x14ac:dyDescent="0.25">
      <c r="A21" t="s">
        <v>15</v>
      </c>
      <c r="B21" s="23">
        <v>15</v>
      </c>
      <c r="C21" s="16">
        <f t="shared" si="1"/>
        <v>24.590163934426229</v>
      </c>
    </row>
    <row r="22" spans="1:3" x14ac:dyDescent="0.25">
      <c r="A22" t="s">
        <v>16</v>
      </c>
      <c r="B22" s="23">
        <v>8</v>
      </c>
      <c r="C22" s="16">
        <f t="shared" si="1"/>
        <v>13.114754098360656</v>
      </c>
    </row>
    <row r="23" spans="1:3" x14ac:dyDescent="0.25">
      <c r="A23" s="19" t="s">
        <v>6</v>
      </c>
      <c r="B23" s="25">
        <v>8</v>
      </c>
      <c r="C23" s="20">
        <f t="shared" si="1"/>
        <v>13.114754098360656</v>
      </c>
    </row>
    <row r="24" spans="1:3" x14ac:dyDescent="0.25">
      <c r="A24" s="17" t="s">
        <v>7</v>
      </c>
      <c r="B24" s="24">
        <v>61</v>
      </c>
      <c r="C24" s="18">
        <f>SUM(C19:C23)</f>
        <v>100</v>
      </c>
    </row>
    <row r="27" spans="1:3" ht="32.25" customHeight="1" x14ac:dyDescent="0.25">
      <c r="A27" s="55" t="s">
        <v>225</v>
      </c>
      <c r="B27" s="55"/>
      <c r="C27" s="55"/>
    </row>
    <row r="29" spans="1:3" x14ac:dyDescent="0.25">
      <c r="A29" s="9" t="s">
        <v>21</v>
      </c>
      <c r="B29" s="9" t="s">
        <v>9</v>
      </c>
      <c r="C29" s="9" t="s">
        <v>10</v>
      </c>
    </row>
    <row r="30" spans="1:3" x14ac:dyDescent="0.25">
      <c r="A30" t="s">
        <v>19</v>
      </c>
      <c r="B30" s="23">
        <v>43</v>
      </c>
      <c r="C30" s="16">
        <f>B30/$B$33*100</f>
        <v>70.491803278688522</v>
      </c>
    </row>
    <row r="31" spans="1:3" x14ac:dyDescent="0.25">
      <c r="A31" t="s">
        <v>20</v>
      </c>
      <c r="B31" s="23">
        <v>10</v>
      </c>
      <c r="C31" s="16">
        <f t="shared" ref="C31:C32" si="2">B31/$B$33*100</f>
        <v>16.393442622950818</v>
      </c>
    </row>
    <row r="32" spans="1:3" x14ac:dyDescent="0.25">
      <c r="A32" s="19" t="s">
        <v>6</v>
      </c>
      <c r="B32" s="25">
        <v>8</v>
      </c>
      <c r="C32" s="20">
        <f t="shared" si="2"/>
        <v>13.114754098360656</v>
      </c>
    </row>
    <row r="33" spans="1:3" x14ac:dyDescent="0.25">
      <c r="A33" s="17" t="s">
        <v>7</v>
      </c>
      <c r="B33" s="24">
        <v>61</v>
      </c>
      <c r="C33" s="18">
        <f>SUM(C30:C32)</f>
        <v>100</v>
      </c>
    </row>
    <row r="36" spans="1:3" ht="30.75" customHeight="1" x14ac:dyDescent="0.25">
      <c r="A36" s="55" t="s">
        <v>226</v>
      </c>
      <c r="B36" s="55"/>
      <c r="C36" s="55"/>
    </row>
    <row r="38" spans="1:3" x14ac:dyDescent="0.25">
      <c r="A38" s="9" t="s">
        <v>216</v>
      </c>
      <c r="B38" s="9" t="s">
        <v>9</v>
      </c>
      <c r="C38" s="9" t="s">
        <v>10</v>
      </c>
    </row>
    <row r="39" spans="1:3" x14ac:dyDescent="0.25">
      <c r="A39" t="s">
        <v>23</v>
      </c>
      <c r="B39" s="23">
        <v>61</v>
      </c>
      <c r="C39" s="16">
        <f>B39/$B$42*100</f>
        <v>14.022988505747128</v>
      </c>
    </row>
    <row r="40" spans="1:3" x14ac:dyDescent="0.25">
      <c r="A40" t="s">
        <v>24</v>
      </c>
      <c r="B40" s="23">
        <v>353</v>
      </c>
      <c r="C40" s="16">
        <f t="shared" ref="C40:C41" si="3">B40/$B$42*100</f>
        <v>81.149425287356323</v>
      </c>
    </row>
    <row r="41" spans="1:3" x14ac:dyDescent="0.25">
      <c r="A41" s="19" t="s">
        <v>191</v>
      </c>
      <c r="B41" s="25">
        <v>21</v>
      </c>
      <c r="C41" s="20">
        <f t="shared" si="3"/>
        <v>4.8275862068965516</v>
      </c>
    </row>
    <row r="42" spans="1:3" x14ac:dyDescent="0.25">
      <c r="A42" s="17" t="s">
        <v>33</v>
      </c>
      <c r="B42" s="24">
        <v>435</v>
      </c>
      <c r="C42" s="18">
        <f>SUM(C39:C41)</f>
        <v>100</v>
      </c>
    </row>
    <row r="44" spans="1:3" x14ac:dyDescent="0.25">
      <c r="A44" s="53" t="s">
        <v>228</v>
      </c>
      <c r="B44" s="53"/>
      <c r="C44" s="53"/>
    </row>
    <row r="45" spans="1:3" x14ac:dyDescent="0.25">
      <c r="A45" s="53" t="s">
        <v>229</v>
      </c>
      <c r="B45" s="53"/>
      <c r="C45" s="53"/>
    </row>
    <row r="46" spans="1:3" ht="32.25" customHeight="1" x14ac:dyDescent="0.25">
      <c r="A46" s="53" t="s">
        <v>230</v>
      </c>
      <c r="B46" s="53"/>
      <c r="C46" s="53"/>
    </row>
    <row r="47" spans="1:3" ht="32.25" customHeight="1" x14ac:dyDescent="0.25">
      <c r="A47" s="53" t="s">
        <v>231</v>
      </c>
      <c r="B47" s="53"/>
      <c r="C47" s="53"/>
    </row>
  </sheetData>
  <mergeCells count="8">
    <mergeCell ref="A46:C46"/>
    <mergeCell ref="A47:C47"/>
    <mergeCell ref="A3:C3"/>
    <mergeCell ref="A16:C16"/>
    <mergeCell ref="A27:C27"/>
    <mergeCell ref="A36:C36"/>
    <mergeCell ref="A44:C44"/>
    <mergeCell ref="A45:C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Title</vt:lpstr>
      <vt:lpstr>Chiropractors</vt:lpstr>
      <vt:lpstr>Dental_Assistants</vt:lpstr>
      <vt:lpstr>Dental_Hygienists</vt:lpstr>
      <vt:lpstr>Dentists</vt:lpstr>
      <vt:lpstr>Hearing_Aid_Specialists</vt:lpstr>
      <vt:lpstr>SubsAbuse_and_Behav_Counselors</vt:lpstr>
      <vt:lpstr>Marr_and_Fam_Counselors</vt:lpstr>
      <vt:lpstr>Social_Workers_Other</vt:lpstr>
      <vt:lpstr>Counselors_Other</vt:lpstr>
      <vt:lpstr>Nursing_Home_Admin</vt:lpstr>
      <vt:lpstr>Certified_Nursing_Assistants</vt:lpstr>
      <vt:lpstr>Licensed_Practical_Nurses</vt:lpstr>
      <vt:lpstr>Registered_Nurses</vt:lpstr>
      <vt:lpstr>Adv_Practice_Registered_Nurses</vt:lpstr>
      <vt:lpstr>Occupational_Therapy_Assistants</vt:lpstr>
      <vt:lpstr>Occupational_Therapists</vt:lpstr>
      <vt:lpstr>Psychologists</vt:lpstr>
      <vt:lpstr>Optometrists</vt:lpstr>
      <vt:lpstr>Pharmacy_Technicians</vt:lpstr>
      <vt:lpstr>Pharmacists</vt:lpstr>
      <vt:lpstr>Podiatrists</vt:lpstr>
      <vt:lpstr>Physical_Therapy_Assistants</vt:lpstr>
      <vt:lpstr>Physical_Therapists</vt:lpstr>
      <vt:lpstr>Respiratory_Therapists</vt:lpstr>
      <vt:lpstr>Speech_Lang_Path_Assistants</vt:lpstr>
      <vt:lpstr>Speech_Lang_Pathologists</vt:lpstr>
      <vt:lpstr>Audiologists</vt:lpstr>
      <vt:lpstr>Radiologic_Technologists</vt:lpstr>
      <vt:lpstr>Physician_Assistants</vt:lpstr>
      <vt:lpstr>Anesthesiologists</vt:lpstr>
      <vt:lpstr>Emergency_Medical_Physicians</vt:lpstr>
      <vt:lpstr>Family_Medicine_Physicians</vt:lpstr>
      <vt:lpstr>Gen_Internal_Med_Physicians</vt:lpstr>
      <vt:lpstr>Obsetricians_Gynecologists</vt:lpstr>
      <vt:lpstr>Pediatricians</vt:lpstr>
      <vt:lpstr>Psychiatrists</vt:lpstr>
      <vt:lpstr>Radiologists</vt:lpstr>
      <vt:lpstr>Physician_All_Other</vt:lpstr>
      <vt:lpstr>Orthopedic_Surgeons</vt:lpstr>
      <vt:lpstr>Surgeons_All_Other</vt:lpstr>
      <vt:lpstr>Chiropractors!IDX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Lisa Knapp</dc:creator>
  <cp:lastModifiedBy>Michael J. Moore</cp:lastModifiedBy>
  <dcterms:created xsi:type="dcterms:W3CDTF">2026-08-21T22:02:06Z</dcterms:created>
  <dcterms:modified xsi:type="dcterms:W3CDTF">2026-09-23T17:56:20Z</dcterms:modified>
</cp:coreProperties>
</file>