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495" activeTab="4"/>
  </bookViews>
  <sheets>
    <sheet name="Title" sheetId="1" r:id="rId1"/>
    <sheet name="Master_Region" sheetId="2" r:id="rId2"/>
    <sheet name="Master_Age" sheetId="3" r:id="rId3"/>
    <sheet name="Master_Gender" sheetId="4" r:id="rId4"/>
    <sheet name="Master_Working" sheetId="5" r:id="rId5"/>
    <sheet name="Chiropractors" sheetId="6" r:id="rId6"/>
    <sheet name="Dental_Assistants" sheetId="7" r:id="rId7"/>
    <sheet name="Dental_Hygienists" sheetId="8" r:id="rId8"/>
    <sheet name="Dentists" sheetId="9" r:id="rId9"/>
    <sheet name="Hearing_Aid_Specialists" sheetId="10" r:id="rId10"/>
    <sheet name="Substance_Behav_Counselors" sheetId="11" r:id="rId11"/>
    <sheet name="Marriage_Fam_Counselors" sheetId="12" r:id="rId12"/>
    <sheet name="Social_Workers_Other" sheetId="13" r:id="rId13"/>
    <sheet name="Counselors_Other" sheetId="14" r:id="rId14"/>
    <sheet name="Nursing_Home_Administrators" sheetId="15" r:id="rId15"/>
    <sheet name="Certified Nursing Assistants" sheetId="16" r:id="rId16"/>
    <sheet name="Licensed_Practical_Nurses" sheetId="17" r:id="rId17"/>
    <sheet name="Registered_Nurses" sheetId="18" r:id="rId18"/>
    <sheet name="APRN_Nurses" sheetId="19" r:id="rId19"/>
    <sheet name="Occpational_Therapy_Assistants" sheetId="20" r:id="rId20"/>
    <sheet name="Occupational_Therapists" sheetId="21" r:id="rId21"/>
    <sheet name="Psychologists" sheetId="22" r:id="rId22"/>
    <sheet name="Optometrists" sheetId="23" r:id="rId23"/>
    <sheet name="Pharmacy_Techs" sheetId="24" r:id="rId24"/>
    <sheet name="Pharmacists" sheetId="25" r:id="rId25"/>
    <sheet name="Podiatrists" sheetId="26" r:id="rId26"/>
    <sheet name="Physical_Therapy_Assistants" sheetId="27" r:id="rId27"/>
    <sheet name="Physical_Therapists" sheetId="28" r:id="rId28"/>
    <sheet name="Respiratory_Therapists" sheetId="29" r:id="rId29"/>
    <sheet name="Speech_Lang_Pathology_Assist" sheetId="30" r:id="rId30"/>
    <sheet name="Speech_Language_Pathologists" sheetId="31" r:id="rId31"/>
    <sheet name="Audiologists" sheetId="32" r:id="rId32"/>
    <sheet name="Radiologic_Technologists" sheetId="33" r:id="rId33"/>
    <sheet name="Physician_Assistants" sheetId="34" r:id="rId34"/>
    <sheet name="Anesthesiologists" sheetId="35" r:id="rId35"/>
    <sheet name="Emergency_Med_Physicians" sheetId="36" r:id="rId36"/>
    <sheet name="Family_Medicine_Physicians" sheetId="37" r:id="rId37"/>
    <sheet name="Gen_Internal_Med_Physicians" sheetId="38" r:id="rId38"/>
    <sheet name="Obstetricians_and_Gynecologists" sheetId="39" r:id="rId39"/>
    <sheet name="Pediatricians" sheetId="40" r:id="rId40"/>
    <sheet name="Psychiatrists" sheetId="41" r:id="rId41"/>
    <sheet name="Radiologists" sheetId="42" r:id="rId42"/>
    <sheet name="Physicians_All_Other" sheetId="43" r:id="rId43"/>
    <sheet name="Orthopedic_Surgeons" sheetId="44" r:id="rId44"/>
    <sheet name="Surgeons_All_Other" sheetId="45" r:id="rId45"/>
  </sheets>
  <definedNames/>
  <calcPr fullCalcOnLoad="1"/>
</workbook>
</file>

<file path=xl/sharedStrings.xml><?xml version="1.0" encoding="utf-8"?>
<sst xmlns="http://schemas.openxmlformats.org/spreadsheetml/2006/main" count="1981" uniqueCount="329">
  <si>
    <t>Northwest Region</t>
  </si>
  <si>
    <t>Southwest Region</t>
  </si>
  <si>
    <t>Northeast Region</t>
  </si>
  <si>
    <t>Central-Southeast Region</t>
  </si>
  <si>
    <t>Casper MSA</t>
  </si>
  <si>
    <t>Cheyenne MSA</t>
  </si>
  <si>
    <t>Not in wage records</t>
  </si>
  <si>
    <t>N</t>
  </si>
  <si>
    <t>%</t>
  </si>
  <si>
    <t>Total</t>
  </si>
  <si>
    <t>25-34</t>
  </si>
  <si>
    <t>35-44</t>
  </si>
  <si>
    <t>45-54</t>
  </si>
  <si>
    <t>55-64</t>
  </si>
  <si>
    <t>65+</t>
  </si>
  <si>
    <t>Unknown</t>
  </si>
  <si>
    <t>Female</t>
  </si>
  <si>
    <t>Male</t>
  </si>
  <si>
    <t>18-24</t>
  </si>
  <si>
    <t>Younger than 18</t>
  </si>
  <si>
    <t>Out of State, Tele-Medicine</t>
  </si>
  <si>
    <t xml:space="preserve">N/D = Not discloseable due to confidentiality. </t>
  </si>
  <si>
    <t xml:space="preserve">Source: Wyoming Wage Records database and licensed occupation files. </t>
  </si>
  <si>
    <t xml:space="preserve">Prepared by L. Knapp, Research &amp; Planning, WY DWS, 9/25/23. </t>
  </si>
  <si>
    <t xml:space="preserve">Note: Counts may not sum to total in all tables. </t>
  </si>
  <si>
    <t>N/D</t>
  </si>
  <si>
    <t>Total in Wage Records</t>
  </si>
  <si>
    <t>Total Not in Wage Records</t>
  </si>
  <si>
    <t>Total, All Licenses</t>
  </si>
  <si>
    <t>Licensed Occupation: Chiropractors</t>
  </si>
  <si>
    <t>Sub-state Region</t>
  </si>
  <si>
    <t>Age Group</t>
  </si>
  <si>
    <t>Gender</t>
  </si>
  <si>
    <t>Number and Percent of Licensed Chiropractors in Wyoming Wage Records by Wyoming Substate Region, 2023Q1</t>
  </si>
  <si>
    <t>Number and Percent of Licensed Chiropractors in Wyoming Wage Records by Age Group, 2023Q1</t>
  </si>
  <si>
    <t>Number and Percent of Licensed Chiropractors in Wyoming Wage Records by Gender, 2023Q1</t>
  </si>
  <si>
    <t>Total Number of Licensed Chiropractors in Wyoming Wage Records, 2023Q1</t>
  </si>
  <si>
    <t>Licensed Chiropractors</t>
  </si>
  <si>
    <t>Licensed Occupation: Dental Assistants</t>
  </si>
  <si>
    <t>Number and Percent of Licensed Dental Assistants in Wyoming Wage Records by Wyoming Substate Region, 2023Q1</t>
  </si>
  <si>
    <t>Number and Percent of Licensed Dental Assistants in Wyoming Wage Records by Age Group, 2023Q1</t>
  </si>
  <si>
    <t>Number and Percent of Licensed Dental Assistants in Wyoming Wage Records by Gender, 2023Q1</t>
  </si>
  <si>
    <t>Total Number of Licensed Dental Assistants in Wyoming Wage Records, 2023Q1</t>
  </si>
  <si>
    <t>Licensed Dental Assistants</t>
  </si>
  <si>
    <t>Licensed Occupation: Dental Hygienists</t>
  </si>
  <si>
    <t>Number and Percent of Licensed Dental Hygienists in Wyoming Wage Records by Wyoming Substate Region, 2023Q1</t>
  </si>
  <si>
    <t>Number and Percent of Licensed Dental Hygienists in Wyoming Wage Records by Age Group, 2023Q1</t>
  </si>
  <si>
    <t>Number and Percent of Licensed Dental Hygienists in Wyoming Wage Records by Gender, 2023Q1</t>
  </si>
  <si>
    <t>Total Number of Licensed Dental Hygienists in Wyoming Wage Records, 2023Q1</t>
  </si>
  <si>
    <t>Licensed Dental Hygienists</t>
  </si>
  <si>
    <t>Licensed Occupation: Dentists</t>
  </si>
  <si>
    <t>Number and Percent of Licensed Dentists in Wyoming Wage Records by Wyoming Substate Region, 2023Q1</t>
  </si>
  <si>
    <t>Number and Percent of Licensed Dentists in Wyoming Wage Records by Age Group, 2023Q1</t>
  </si>
  <si>
    <t>Number and Percent of Licensed Dentists in Wyoming Wage Records by Gender, 2023Q1</t>
  </si>
  <si>
    <t>Total Number of Licensed Dentists in Wyoming Wage Records, 2023Q1</t>
  </si>
  <si>
    <t>Licensed Dentists</t>
  </si>
  <si>
    <t>Licensed Occupation: Hearing Aid Specialists</t>
  </si>
  <si>
    <t>Number and Percent of Licensed Hearing Aid Specialists in Wyoming Wage Records by Wyoming Substate Region, 2023Q1</t>
  </si>
  <si>
    <t>Number and Percent of Licensed Hearing Aid Specialists in Wyoming Wage Records by Age Group, 2023Q1</t>
  </si>
  <si>
    <t>Number and Percent of Licensed Hearing Aid Specialists in Wyoming Wage Records by Gender, 2023Q1</t>
  </si>
  <si>
    <t>Total Number of Licensed Hearing Aid Specialists in Wyoming Wage Records, 2023Q1</t>
  </si>
  <si>
    <t>Licensed Hearing Aid Specialists</t>
  </si>
  <si>
    <t>Licensed Occupation: Substance Abuse and Behavioral Counselors</t>
  </si>
  <si>
    <t>Number and Percent of Licensed Substance Abuse and Behavioral Counselors in Wyoming Wage Records by Wyoming Substate Region, 2023Q1</t>
  </si>
  <si>
    <t>Number and Percent of Licensed Substance Abuse and Behavioral Counselors in Wyoming Wage Records by Age Group, 2023Q1</t>
  </si>
  <si>
    <t>Number and Percent of Licensed Substance Abuse and Behavioral Counselors in Wyoming Wage Records by Gender, 2023Q1</t>
  </si>
  <si>
    <t>Total Number of Licensed Substance Abuse and Behavioral Counselors in Wyoming Wage Records, 2023Q1</t>
  </si>
  <si>
    <t>Licensed Substance Abuse and Behavioral Counselors</t>
  </si>
  <si>
    <t>Licensed Occupation: Marriage and Family Counselors</t>
  </si>
  <si>
    <t>Number and Percent of Licensed Marriage and Family Counselors in Wyoming Wage Records by Wyoming Substate Region, 2023Q1</t>
  </si>
  <si>
    <t>Number and Percent of Licensed Marriage and Family Counselors in Wyoming Wage Records by Age Group, 2023Q1</t>
  </si>
  <si>
    <t>Number and Percent of Licensed Marriage and Family Counselors in Wyoming Wage Records by Gender, 2023Q1</t>
  </si>
  <si>
    <t>Total Number of Licensed Marriage and Family Counselors in Wyoming Wage Records, 2023Q1</t>
  </si>
  <si>
    <t>Licensed Marriage and Family Counselors</t>
  </si>
  <si>
    <t>Licensed Occupation: Social Workers - Other</t>
  </si>
  <si>
    <t>Number and Percent of Licensed Social Workers - Other in Wyoming Wage Records by Wyoming Substate Region, 2023Q1</t>
  </si>
  <si>
    <t>Number and Percent of Licensed Social Workers - Other in Wyoming Wage Records by Age Group, 2023Q1</t>
  </si>
  <si>
    <t>Number and Percent of Licensed Social Workers - Other in Wyoming Wage Records by Gender, 2023Q1</t>
  </si>
  <si>
    <t>Total Number of Licensed Social Workers - Other in Wyoming Wage Records, 2023Q1</t>
  </si>
  <si>
    <t>Licensed Social Workers - Other</t>
  </si>
  <si>
    <t>Licensed Occupation: Counselors - Other</t>
  </si>
  <si>
    <t>Number and Percent of Licensed Counselors - Other in Wyoming Wage Records by Wyoming Substate Region, 2023Q1</t>
  </si>
  <si>
    <t>Number and Percent of Licensed Counselors - Other in Wyoming Wage Records by Age Group, 2023Q1</t>
  </si>
  <si>
    <t>Number and Percent of Licensed Counselors - Other in Wyoming Wage Records by Gender, 2023Q1</t>
  </si>
  <si>
    <t>Total Number of Licensed Counselors - Other in Wyoming Wage Records, 2023Q1</t>
  </si>
  <si>
    <t>Licensed Counselors - Other</t>
  </si>
  <si>
    <t>Licensed Occupation: Nursing Home Administrators</t>
  </si>
  <si>
    <t>Number and Percent of Licensed Nursing Home Administrators in Wyoming Wage Records by Wyoming Substate Region, 2023Q1</t>
  </si>
  <si>
    <t>Number and Percent of Licensed Nursing Home Administrators in Wyoming Wage Records by Age Group, 2023Q1</t>
  </si>
  <si>
    <t>Number and Percent of Licensed Nursing Home Administrators in Wyoming Wage Records by Gender, 2023Q1</t>
  </si>
  <si>
    <t>Total Number of Licensed Nursing Home Administrators in Wyoming Wage Records, 2023Q1</t>
  </si>
  <si>
    <t>Licensed Nursing Home Administrators</t>
  </si>
  <si>
    <t>Licensed Occupation: Certified Nursing Assistants</t>
  </si>
  <si>
    <t>Number and Percent of Licensed Certified Nursing Assistants in Wyoming Wage Records by Wyoming Substate Region, 2023Q1</t>
  </si>
  <si>
    <t>Number and Percent of Licensed Certified Nursing Assistants in Wyoming Wage Records by Age Group, 2023Q1</t>
  </si>
  <si>
    <t>Number and Percent of Licensed Certified Nursing Assistants in Wyoming Wage Records by Gender, 2023Q1</t>
  </si>
  <si>
    <t>Total Number of Licensed Certified Nursing Assistants in Wyoming Wage Records, 2023Q1</t>
  </si>
  <si>
    <t>Licensed Certified Nursing Assistants</t>
  </si>
  <si>
    <t>Licensed Occupation: Licensed Practical Nurses</t>
  </si>
  <si>
    <t>Number and Percent of Licensed Practical Nurses in Wyoming Wage Records by Wyoming Substate Region, 2023Q1</t>
  </si>
  <si>
    <t>Number and Percent of Licensed Practical Nurses in Wyoming Wage Records by Age Group, 2023Q1</t>
  </si>
  <si>
    <t>Number and Percent of Licensed Practical Nurses in Wyoming Wage Records by Gender, 2023Q1</t>
  </si>
  <si>
    <t>Total Number of Licensed Practical Nurses in Wyoming Wage Records, 2023Q1</t>
  </si>
  <si>
    <t>Licensed Practical Nurses</t>
  </si>
  <si>
    <t>Number and Percent of Licensed Registered Nurses in Wyoming Wage Records by Wyoming Substate Region, 2023Q1</t>
  </si>
  <si>
    <t>Number and Percent of Licensed Registered Nurses in Wyoming Wage Records by Age Group, 2023Q1</t>
  </si>
  <si>
    <t>Number and Percent of Licensed Registered Nurses in Wyoming Wage Records by Gender, 2023Q1</t>
  </si>
  <si>
    <t>Total Number of Licensed Registered Nurses in Wyoming Wage Records, 2023Q1</t>
  </si>
  <si>
    <t>Licensed Registered Nurses</t>
  </si>
  <si>
    <t>Licensed Occupation: Registered Nurses</t>
  </si>
  <si>
    <t>Licensed Occupation: Advanced Practice Registered Nurses</t>
  </si>
  <si>
    <t>Number and Percent of Licensed Advanced Practice Registered Nurses in Wyoming Wage Records by Wyoming Substate Region, 2023Q1</t>
  </si>
  <si>
    <t>Number and Percent of Licensed Advanced Practice Registered Nurses in Wyoming Wage Records by Age Group, 2023Q1</t>
  </si>
  <si>
    <t>Number and Percent of Licensed Advanced Practice Registered Nurses in Wyoming Wage Records by Gender, 2023Q1</t>
  </si>
  <si>
    <t>Total Number of Licensed Advanced Practice Registered Nurses in Wyoming Wage Records, 2023Q1</t>
  </si>
  <si>
    <t>Licensed Advanced Practice Registered Nurses</t>
  </si>
  <si>
    <t>Licensed Occupation: Occupational Therapy Assistants</t>
  </si>
  <si>
    <t>Number and Percent of Licensed Occupational Therapy Assistants in Wyoming Wage Records by Wyoming Substate Region, 2023Q1</t>
  </si>
  <si>
    <t>Number and Percent of Licensed Occupational Therapy Assistants in Wyoming Wage Records by Age Group, 2023Q1</t>
  </si>
  <si>
    <t>Number and Percent of Licensed Occupational Therapy Assistants in Wyoming Wage Records by Gender, 2023Q1</t>
  </si>
  <si>
    <t>Total Number of Licensed Occupational Therapy Assistants in Wyoming Wage Records, 2023Q1</t>
  </si>
  <si>
    <t>Licensed Occupational Therapy Assistants</t>
  </si>
  <si>
    <t>Licensed Occupation: Occupational Therapists</t>
  </si>
  <si>
    <t>Number and Percent of Licensed Occupational Therapists in Wyoming Wage Records by Wyoming Substate Region, 2023Q1</t>
  </si>
  <si>
    <t>Number and Percent of Licensed Occupational Therapists in Wyoming Wage Records by Age Group, 2023Q1</t>
  </si>
  <si>
    <t>Number and Percent of Licensed Occupational Therapists in Wyoming Wage Records by Gender, 2023Q1</t>
  </si>
  <si>
    <t>Total Number of Licensed Occupational Therapists in Wyoming Wage Records, 2023Q1</t>
  </si>
  <si>
    <t>Licensed Occupational Therapists</t>
  </si>
  <si>
    <t>Licensed Occupation: Psychologists</t>
  </si>
  <si>
    <t>Number and Percent of Licensed Psychologists in Wyoming Wage Records by Wyoming Substate Region, 2023Q1</t>
  </si>
  <si>
    <t>Number and Percent of Licensed Psychologists in Wyoming Wage Records by Age Group, 2023Q1</t>
  </si>
  <si>
    <t>Number and Percent of Licensed Psychologists in Wyoming Wage Records by Gender, 2023Q1</t>
  </si>
  <si>
    <t>Total Number of Licensed Psychologists in Wyoming Wage Records, 2023Q1</t>
  </si>
  <si>
    <t>Licensed Psychologists</t>
  </si>
  <si>
    <t>Licensed Occupation: Optometrists</t>
  </si>
  <si>
    <t>Number and Percent of Licensed Optometrists in Wyoming Wage Records by Wyoming Substate Region, 2023Q1</t>
  </si>
  <si>
    <t>Number and Percent of Licensed Optometrists in Wyoming Wage Records by Age Group, 2023Q1</t>
  </si>
  <si>
    <t>Number and Percent of Licensed Optometrists in Wyoming Wage Records by Gender, 2023Q1</t>
  </si>
  <si>
    <t>Total Number of Licensed Optometrists in Wyoming Wage Records, 2023Q1</t>
  </si>
  <si>
    <t>Licensed Optometrists</t>
  </si>
  <si>
    <t>Licensed Occupation: Pharmacy Technicians</t>
  </si>
  <si>
    <t>Number and Percent of Licensed Pharmacy Technicians in Wyoming Wage Records by Wyoming Substate Region, 2023Q1</t>
  </si>
  <si>
    <t>Number and Percent of Licensed Pharmacy Technicians in Wyoming Wage Records by Age Group, 2023Q1</t>
  </si>
  <si>
    <t>Number and Percent of Licensed Pharmacy Technicians in Wyoming Wage Records by Gender, 2023Q1</t>
  </si>
  <si>
    <t>Total Number of Licensed Pharmacy Technicians in Wyoming Wage Records, 2023Q1</t>
  </si>
  <si>
    <t>Licensed Pharmacy Technicians</t>
  </si>
  <si>
    <t>Licensed Occupation: Pharmacists</t>
  </si>
  <si>
    <t>Number and Percent of Licensed Pharmacists in Wyoming Wage Records by Wyoming Substate Region, 2023Q1</t>
  </si>
  <si>
    <t>Number and Percent of Licensed Pharmacists in Wyoming Wage Records by Age Group, 2023Q1</t>
  </si>
  <si>
    <t>Number and Percent of Licensed Pharmacists in Wyoming Wage Records by Gender, 2023Q1</t>
  </si>
  <si>
    <t>Total Number of Licensed Pharmacists in Wyoming Wage Records, 2023Q1</t>
  </si>
  <si>
    <t>Licensed Pharmacists</t>
  </si>
  <si>
    <t>Licensed Occupation: Podiatrists</t>
  </si>
  <si>
    <t>Number and Percent of Licensed Podiatrists in Wyoming Wage Records by Wyoming Substate Region, 2023Q1</t>
  </si>
  <si>
    <t>Number and Percent of Licensed Podiatrists in Wyoming Wage Records by Age Group, 2023Q1</t>
  </si>
  <si>
    <t>Number and Percent of Licensed Podiatrists in Wyoming Wage Records by Gender, 2023Q1</t>
  </si>
  <si>
    <t>Total Number of Licensed Podiatrists in Wyoming Wage Records, 2023Q1</t>
  </si>
  <si>
    <t>Licensed Podiatrists</t>
  </si>
  <si>
    <t>Licensed Occupation: Physical Therapy Assistants</t>
  </si>
  <si>
    <t>Number and Percent of Licensed Physical Therapy Assistants in Wyoming Wage Records by Wyoming Substate Region, 2023Q1</t>
  </si>
  <si>
    <t>Number and Percent of Licensed Physical Therapy Assistants in Wyoming Wage Records by Age Group, 2023Q1</t>
  </si>
  <si>
    <t>Number and Percent of Licensed Physical Therapy Assistants in Wyoming Wage Records by Gender, 2023Q1</t>
  </si>
  <si>
    <t>Total Number of Licensed Physical Therapy Assistants in Wyoming Wage Records, 2023Q1</t>
  </si>
  <si>
    <t>Licensed Physical Therapy Assistants</t>
  </si>
  <si>
    <t>Licensed Occupation: Physical Therapists</t>
  </si>
  <si>
    <t>Number and Percent of Licensed Physical Therapists in Wyoming Wage Records by Wyoming Substate Region, 2023Q1</t>
  </si>
  <si>
    <t>Number and Percent of Licensed Physical Therapists in Wyoming Wage Records by Age Group, 2023Q1</t>
  </si>
  <si>
    <t>Number and Percent of Licensed Physical Therapists in Wyoming Wage Records by Gender, 2023Q1</t>
  </si>
  <si>
    <t>Total Number of Licensed Physical Therapists in Wyoming Wage Records, 2023Q1</t>
  </si>
  <si>
    <t>Licensed Physical Therapists</t>
  </si>
  <si>
    <t>Licensed Occupation: Respiratory Therapists</t>
  </si>
  <si>
    <t>Number and Percent of Licensed Respiratory Therapists in Wyoming Wage Records by Wyoming Substate Region, 2023Q1</t>
  </si>
  <si>
    <t>Number and Percent of Licensed Respiratory Therapists in Wyoming Wage Records by Age Group, 2023Q1</t>
  </si>
  <si>
    <t>Number and Percent of Licensed Respiratory Therapists in Wyoming Wage Records by Gender, 2023Q1</t>
  </si>
  <si>
    <t>Total Number of Licensed Respiratory Therapists in Wyoming Wage Records, 2023Q1</t>
  </si>
  <si>
    <t>Licensed Respiratory Therapists</t>
  </si>
  <si>
    <t>Licensed Occupation: Speech-Language Pathology Assistants</t>
  </si>
  <si>
    <t>Number and Percent of Licensed Speech-Language Pathology Assistants in Wyoming Wage Records by Wyoming Substate Region, 2023Q1</t>
  </si>
  <si>
    <t>Number and Percent of Licensed Speech-Language Pathology Assistants in Wyoming Wage Records by Age Group, 2023Q1</t>
  </si>
  <si>
    <t>Number and Percent of Licensed Speech-Language Pathology Assistants in Wyoming Wage Records by Gender, 2023Q1</t>
  </si>
  <si>
    <t>Total Number of Licensed Speech-Language Pathology Assistants in Wyoming Wage Records, 2023Q1</t>
  </si>
  <si>
    <t>Licensed Speech-Language Pathology Assistants</t>
  </si>
  <si>
    <t>Licensed Occupation: Speech-Language Pathologists</t>
  </si>
  <si>
    <t>Number and Percent of Licensed Speech-Language Pathologists in Wyoming Wage Records by Wyoming Substate Region, 2023Q1</t>
  </si>
  <si>
    <t>Number and Percent of Licensed Speech-Language Pathologists in Wyoming Wage Records by Age Group, 2023Q1</t>
  </si>
  <si>
    <t>Number and Percent of Licensed Speech-Language Pathologists in Wyoming Wage Records by Gender, 2023Q1</t>
  </si>
  <si>
    <t>Total Number of Licensed Speech-Language Pathologists in Wyoming Wage Records, 2023Q1</t>
  </si>
  <si>
    <t>Licensed Speech-Language Pathologists</t>
  </si>
  <si>
    <t>Licensed Occupation: Audiologists</t>
  </si>
  <si>
    <t>Number and Percent of Licensed Audiologists in Wyoming Wage Records by Wyoming Substate Region, 2023Q1</t>
  </si>
  <si>
    <t>Number and Percent of Licensed Audiologists in Wyoming Wage Records by Age Group, 2023Q1</t>
  </si>
  <si>
    <t>Number and Percent of Licensed Audiologists in Wyoming Wage Records by Gender, 2023Q1</t>
  </si>
  <si>
    <t>Total Number of Licensed Audiologists in Wyoming Wage Records, 2023Q1</t>
  </si>
  <si>
    <t>Licensed Audiologists</t>
  </si>
  <si>
    <t>Licensed Occupation: Radiologic Technologists</t>
  </si>
  <si>
    <t>Number and Percent of Licensed Radiologic Technologists in Wyoming Wage Records by Wyoming Substate Region, 2023Q1</t>
  </si>
  <si>
    <t>Number and Percent of Licensed Radiologic Technologists in Wyoming Wage Records by Age Group, 2023Q1</t>
  </si>
  <si>
    <t>Number and Percent of Licensed Radiologic Technologists in Wyoming Wage Records by Gender, 2023Q1</t>
  </si>
  <si>
    <t>Total Number of Licensed Radiologic Technologists in Wyoming Wage Records, 2023Q1</t>
  </si>
  <si>
    <t>Licensed Radiologic Technologists</t>
  </si>
  <si>
    <t>Licensed Occupation: Physician Assistants</t>
  </si>
  <si>
    <t>Number and Percent of Licensed Physician Assistants in Wyoming Wage Records by Wyoming Substate Region, 2023Q1</t>
  </si>
  <si>
    <t>Number and Percent of Licensed Physician Assistants in Wyoming Wage Records by Age Group, 2023Q1</t>
  </si>
  <si>
    <t>Number and Percent of Licensed Physician Assistants in Wyoming Wage Records by Gender, 2023Q1</t>
  </si>
  <si>
    <t>Total Number of Licensed Physician Assistants in Wyoming Wage Records, 2023Q1</t>
  </si>
  <si>
    <t>Licensed Physician Assistants</t>
  </si>
  <si>
    <t>Licensed Occupation: Anesthesiologists</t>
  </si>
  <si>
    <t>Number and Percent of Licensed Anesthesiologists in Wyoming Wage Records by Wyoming Substate Region, 2023Q1</t>
  </si>
  <si>
    <t>Number and Percent of Licensed Anesthesiologists in Wyoming Wage Records by Age Group, 2023Q1</t>
  </si>
  <si>
    <t>Number and Percent of Licensed Anesthesiologists in Wyoming Wage Records by Gender, 2023Q1</t>
  </si>
  <si>
    <t>Total Number of Licensed Anesthesiologists in Wyoming Wage Records, 2023Q1</t>
  </si>
  <si>
    <t>Licensed Anesthesiologists</t>
  </si>
  <si>
    <t>Licensed Occupation: Emergency Medical Physicians</t>
  </si>
  <si>
    <t>Number and Percent of Licensed Emergency Medical Physicians in Wyoming Wage Records by Wyoming Substate Region, 2023Q1</t>
  </si>
  <si>
    <t>Number and Percent of Licensed Emergency Medical Physicians in Wyoming Wage Records by Age Group, 2023Q1</t>
  </si>
  <si>
    <t>Number and Percent of Licensed Emergency Medical Physicians in Wyoming Wage Records by Gender, 2023Q1</t>
  </si>
  <si>
    <t>Total Number of Licensed Emergency Medical Physicians in Wyoming Wage Records, 2023Q1</t>
  </si>
  <si>
    <t>Licensed Emergency Medical Physicians</t>
  </si>
  <si>
    <t>Licensed Occupation: Family Medicine Physicians</t>
  </si>
  <si>
    <t>Number and Percent of Licensed Family Medicine Physicians in Wyoming Wage Records by Wyoming Substate Region, 2023Q1</t>
  </si>
  <si>
    <t>Number and Percent of Licensed Family Medicine Physicians in Wyoming Wage Records by Age Group, 2023Q1</t>
  </si>
  <si>
    <t>Number and Percent of Licensed Family Medicine Physicians in Wyoming Wage Records by Gender, 2023Q1</t>
  </si>
  <si>
    <t>Total Number of Licensed Family Medicine Physicians in Wyoming Wage Records, 2023Q1</t>
  </si>
  <si>
    <t>Licensed Family Medicine Physicians</t>
  </si>
  <si>
    <t>Licensed Occupation: General Internal Medicine Physicians</t>
  </si>
  <si>
    <t>Number and Percent of Licensed General Internal Medicine Physicians in Wyoming Wage Records by Wyoming Substate Region, 2023Q1</t>
  </si>
  <si>
    <t>Number and Percent of Licensed General Internal Medicine Physicians in Wyoming Wage Records by Age Group, 2023Q1</t>
  </si>
  <si>
    <t>Number and Percent of Licensed General Internal Medicine Physicians in Wyoming Wage Records by Gender, 2023Q1</t>
  </si>
  <si>
    <t>Total Number of Licensed General Internal Medicine Physicians in Wyoming Wage Records, 2023Q1</t>
  </si>
  <si>
    <t>Licensed General Internal Medicine Physicians</t>
  </si>
  <si>
    <t>Licensed Occupation: Obstetricians and Gynecologists</t>
  </si>
  <si>
    <t>Number and Percent of Licensed Obstetricians and Gynecologists in Wyoming Wage Records by Wyoming Substate Region, 2023Q1</t>
  </si>
  <si>
    <t>Number and Percent of Licensed Obstetricians and Gynecologists in Wyoming Wage Records by Age Group, 2023Q1</t>
  </si>
  <si>
    <t>Number and Percent of Licensed Obstetricians and Gynecologists in Wyoming Wage Records by Gender, 2023Q1</t>
  </si>
  <si>
    <t>Total Number of Licensed Obstetricians and Gynecologists in Wyoming Wage Records, 2023Q1</t>
  </si>
  <si>
    <t>Licensed Obstetricians and Gynecologists</t>
  </si>
  <si>
    <t>Licensed Occupation: Pediatricians</t>
  </si>
  <si>
    <t>Number and Percent of Licensed Pediatricians in Wyoming Wage Records by Wyoming Substate Region, 2023Q1</t>
  </si>
  <si>
    <t>Number and Percent of Licensed Pediatricians in Wyoming Wage Records by Age Group, 2023Q1</t>
  </si>
  <si>
    <t>Number and Percent of Licensed Pediatricians in Wyoming Wage Records by Gender, 2023Q1</t>
  </si>
  <si>
    <t>Total Number of Licensed Pediatricians in Wyoming Wage Records, 2023Q1</t>
  </si>
  <si>
    <t>Licensed Pediatricians</t>
  </si>
  <si>
    <t>Licensed Occupation: Psychiatrists</t>
  </si>
  <si>
    <t>Number and Percent of Licensed Psychiatrists in Wyoming Wage Records by Wyoming Substate Region, 2023Q1</t>
  </si>
  <si>
    <t>Number and Percent of Licensed Psychiatrists in Wyoming Wage Records by Age Group, 2023Q1</t>
  </si>
  <si>
    <t>Number and Percent of Licensed Psychiatrists in Wyoming Wage Records by Gender, 2023Q1</t>
  </si>
  <si>
    <t>Total Number of Licensed Psychiatrists in Wyoming Wage Records, 2023Q1</t>
  </si>
  <si>
    <t>Licensed Psychiatrists</t>
  </si>
  <si>
    <t>Licensed Occupation: Radiologists</t>
  </si>
  <si>
    <t>Number and Percent of Licensed Radiologists in Wyoming Wage Records by Wyoming Substate Region, 2023Q1</t>
  </si>
  <si>
    <t>Number and Percent of Licensed Radiologists in Wyoming Wage Records by Age Group, 2023Q1</t>
  </si>
  <si>
    <t>Number and Percent of Licensed Radiologists in Wyoming Wage Records by Gender, 2023Q1</t>
  </si>
  <si>
    <t>Total Number of Licensed Radiologists in Wyoming Wage Records, 2023Q1</t>
  </si>
  <si>
    <t>Licensed Radiologists</t>
  </si>
  <si>
    <t>Licensed Occupation: Physicians - All Other</t>
  </si>
  <si>
    <t>Number and Percent of Licensed Physicians - All Other in Wyoming Wage Records by Wyoming Substate Region, 2023Q1</t>
  </si>
  <si>
    <t>Number and Percent of Licensed Physicians - All Other in Wyoming Wage Records by Age Group, 2023Q1</t>
  </si>
  <si>
    <t>Number and Percent of Licensed Physicians - All Other in Wyoming Wage Records by Gender, 2023Q1</t>
  </si>
  <si>
    <t>Total Number of Licensed Physicians - All Other in Wyoming Wage Records, 2023Q1</t>
  </si>
  <si>
    <t>Licensed Physicians - All Other</t>
  </si>
  <si>
    <t>Licensed Occupation: Orthopedic Surgeons</t>
  </si>
  <si>
    <t>Number and Percent of Licensed Orthopedic Surgeons in Wyoming Wage Records by Wyoming Substate Region, 2023Q1</t>
  </si>
  <si>
    <t>Number and Percent of Licensed Orthopedic Surgeons in Wyoming Wage Records by Age Group, 2023Q1</t>
  </si>
  <si>
    <t>Number and Percent of Licensed Orthopedic Surgeons in Wyoming Wage Records by Gender, 2023Q1</t>
  </si>
  <si>
    <t>Total Number of Licensed Orthopedic Surgeons in Wyoming Wage Records, 2023Q1</t>
  </si>
  <si>
    <t>Licensed Orthopedic Surgeons</t>
  </si>
  <si>
    <t>Licensed Occupation: Surgeons - All Other</t>
  </si>
  <si>
    <t>Number and Percent of Licensed Surgeons - All Other in Wyoming Wage Records by Wyoming Substate Region, 2023Q1</t>
  </si>
  <si>
    <t>Number and Percent of Licensed Surgeons - All Other in Wyoming Wage Records by Age Group, 2023Q1</t>
  </si>
  <si>
    <t>Number and Percent of Licensed Surgeons - All Other in Wyoming Wage Records by Gender, 2023Q1</t>
  </si>
  <si>
    <t>Total Number of Licensed Surgeons - All Other in Wyoming Wage Records, 2023Q1</t>
  </si>
  <si>
    <t>Licensed Surgeons - All Other</t>
  </si>
  <si>
    <t>Licensed Health Care Occupation Data for Individuals Working in Wyoming, 2023Q1</t>
  </si>
  <si>
    <t>Chiropractors</t>
  </si>
  <si>
    <t>Dental Assistants</t>
  </si>
  <si>
    <t>Dental Hygienists</t>
  </si>
  <si>
    <t>Dentists</t>
  </si>
  <si>
    <t>Hearing Aid Specialists</t>
  </si>
  <si>
    <t>Substance Behavioral Counselors</t>
  </si>
  <si>
    <t>Marriage and Family Counselors</t>
  </si>
  <si>
    <t>Social Workers, Other</t>
  </si>
  <si>
    <t>Counselors, Other</t>
  </si>
  <si>
    <t>Nursing Home Administrators</t>
  </si>
  <si>
    <t>Certified Nursing Assistants</t>
  </si>
  <si>
    <t>Registered Nurses</t>
  </si>
  <si>
    <t>Advanced Practice Registered Nurses</t>
  </si>
  <si>
    <t>Occupational Therapy Assistants</t>
  </si>
  <si>
    <t>Occupational Therapists</t>
  </si>
  <si>
    <t>Psychologists</t>
  </si>
  <si>
    <t>Optometrists</t>
  </si>
  <si>
    <t>Pharmacy Technicians</t>
  </si>
  <si>
    <t>Pharmacists</t>
  </si>
  <si>
    <t>Podiatrists</t>
  </si>
  <si>
    <t>Physical Therapy Assistants</t>
  </si>
  <si>
    <t>Physical Therapists</t>
  </si>
  <si>
    <t>Respiratory Therapists</t>
  </si>
  <si>
    <t>Speech Language Pathology Assistants</t>
  </si>
  <si>
    <t>Speech Language Pathologists</t>
  </si>
  <si>
    <t>Audiologists</t>
  </si>
  <si>
    <t>Radiologic Technologists</t>
  </si>
  <si>
    <t>Physician Assistants</t>
  </si>
  <si>
    <t>Anesthesiologists</t>
  </si>
  <si>
    <t>Emergency Medicine Physicians</t>
  </si>
  <si>
    <t>Family Medicine Physicians</t>
  </si>
  <si>
    <t>General Internal Medicine Physicians</t>
  </si>
  <si>
    <t>Obstetricians and Gynecologists</t>
  </si>
  <si>
    <t>Pediatricians</t>
  </si>
  <si>
    <t>Psychiatrists</t>
  </si>
  <si>
    <t>Radiologists</t>
  </si>
  <si>
    <t>Physicians, All Other</t>
  </si>
  <si>
    <t>Orthopedic Surgeons</t>
  </si>
  <si>
    <t>Surgeons, All Other</t>
  </si>
  <si>
    <t>Licensed Occupation</t>
  </si>
  <si>
    <t>Working in Wyoming</t>
  </si>
  <si>
    <t>Yes</t>
  </si>
  <si>
    <t>No</t>
  </si>
  <si>
    <t>Telemedicine</t>
  </si>
  <si>
    <t xml:space="preserve">Northwest </t>
  </si>
  <si>
    <t xml:space="preserve">Southwest </t>
  </si>
  <si>
    <t xml:space="preserve">Northeast </t>
  </si>
  <si>
    <t xml:space="preserve">Central-Southeast </t>
  </si>
  <si>
    <t>Unkown</t>
  </si>
  <si>
    <t>&lt;18</t>
  </si>
  <si>
    <t xml:space="preserve">Prepared by L. Knapp and M. Moore, Research &amp; Planning, WY DWS, 10/11/23. </t>
  </si>
  <si>
    <t>Table: Individuals Licensed in Selected Health Care Occupations Working in Wyoming by Sub-state Region, 2023Q1</t>
  </si>
  <si>
    <t>Table: Individuals Licensed in Selected Health Care Occupations Working in Wyoming by Age, 2023Q1</t>
  </si>
  <si>
    <t>Table: Individuals Licensed in Selected Health Care Occupations Working in Wyoming by Gender, 2023Q1</t>
  </si>
  <si>
    <t>Table: Individuals Licensed in Selected Health Care Occupations Working in Wyoming (Yes or No), 2023Q1</t>
  </si>
  <si>
    <t xml:space="preserve">Published October 2023.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</si>
</sst>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32" fillId="0" borderId="10" xfId="0" applyFont="1" applyBorder="1" applyAlignment="1">
      <alignment horizontal="center" vertical="top"/>
    </xf>
    <xf numFmtId="164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164" fontId="0" fillId="0" borderId="10" xfId="0" applyNumberFormat="1" applyBorder="1" applyAlignment="1">
      <alignment vertical="top"/>
    </xf>
    <xf numFmtId="164" fontId="32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3" fontId="0" fillId="0" borderId="10" xfId="0" applyNumberFormat="1" applyFont="1" applyBorder="1" applyAlignment="1">
      <alignment vertical="top"/>
    </xf>
    <xf numFmtId="3" fontId="32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32" fillId="0" borderId="10" xfId="0" applyFont="1" applyBorder="1" applyAlignment="1">
      <alignment horizontal="center" wrapText="1"/>
    </xf>
    <xf numFmtId="3" fontId="0" fillId="0" borderId="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" fontId="32" fillId="0" borderId="10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 horizontal="right" vertical="top"/>
    </xf>
    <xf numFmtId="164" fontId="0" fillId="0" borderId="0" xfId="0" applyNumberFormat="1" applyBorder="1" applyAlignment="1">
      <alignment horizontal="right" vertical="top"/>
    </xf>
    <xf numFmtId="3" fontId="32" fillId="0" borderId="0" xfId="0" applyNumberFormat="1" applyFont="1" applyBorder="1" applyAlignment="1">
      <alignment horizontal="right" vertical="top"/>
    </xf>
    <xf numFmtId="164" fontId="32" fillId="0" borderId="0" xfId="0" applyNumberFormat="1" applyFont="1" applyBorder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164" fontId="0" fillId="0" borderId="10" xfId="0" applyNumberFormat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top"/>
    </xf>
    <xf numFmtId="0" fontId="32" fillId="0" borderId="0" xfId="0" applyFont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32" fillId="0" borderId="10" xfId="0" applyFont="1" applyBorder="1" applyAlignment="1">
      <alignment horizontal="center"/>
    </xf>
    <xf numFmtId="3" fontId="0" fillId="0" borderId="0" xfId="0" applyNumberFormat="1" applyAlignment="1">
      <alignment vertical="top"/>
    </xf>
    <xf numFmtId="0" fontId="32" fillId="0" borderId="0" xfId="0" applyFont="1" applyAlignment="1">
      <alignment vertical="top"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right" vertical="top" indent="3"/>
    </xf>
    <xf numFmtId="3" fontId="0" fillId="0" borderId="10" xfId="0" applyNumberFormat="1" applyBorder="1" applyAlignment="1">
      <alignment horizontal="right" vertical="top" indent="3"/>
    </xf>
    <xf numFmtId="3" fontId="32" fillId="0" borderId="0" xfId="0" applyNumberFormat="1" applyFont="1" applyAlignment="1">
      <alignment horizontal="right" vertical="top" indent="3"/>
    </xf>
    <xf numFmtId="164" fontId="32" fillId="0" borderId="0" xfId="0" applyNumberFormat="1" applyFont="1" applyAlignment="1">
      <alignment horizontal="right" vertical="top" indent="3"/>
    </xf>
    <xf numFmtId="3" fontId="0" fillId="0" borderId="0" xfId="0" applyNumberFormat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3" fontId="32" fillId="0" borderId="0" xfId="0" applyNumberFormat="1" applyFont="1" applyAlignment="1">
      <alignment horizontal="right" indent="1"/>
    </xf>
    <xf numFmtId="164" fontId="32" fillId="0" borderId="0" xfId="0" applyNumberFormat="1" applyFont="1" applyAlignment="1">
      <alignment horizontal="right" indent="1"/>
    </xf>
    <xf numFmtId="0" fontId="0" fillId="0" borderId="0" xfId="0" applyAlignment="1">
      <alignment horizontal="right" vertical="top" indent="3"/>
    </xf>
    <xf numFmtId="0" fontId="0" fillId="0" borderId="10" xfId="0" applyBorder="1" applyAlignment="1">
      <alignment horizontal="right" vertical="top" indent="3"/>
    </xf>
    <xf numFmtId="3" fontId="0" fillId="0" borderId="0" xfId="0" applyNumberFormat="1" applyAlignment="1">
      <alignment horizontal="right" indent="2"/>
    </xf>
    <xf numFmtId="3" fontId="0" fillId="0" borderId="10" xfId="0" applyNumberFormat="1" applyBorder="1" applyAlignment="1">
      <alignment horizontal="right" indent="2"/>
    </xf>
    <xf numFmtId="3" fontId="32" fillId="0" borderId="0" xfId="0" applyNumberFormat="1" applyFont="1" applyAlignment="1">
      <alignment horizontal="right" indent="2"/>
    </xf>
    <xf numFmtId="164" fontId="32" fillId="0" borderId="0" xfId="0" applyNumberFormat="1" applyFont="1" applyAlignment="1">
      <alignment horizontal="right" indent="2"/>
    </xf>
    <xf numFmtId="0" fontId="32" fillId="0" borderId="0" xfId="0" applyFont="1" applyAlignment="1">
      <alignment horizontal="left" vertical="top" wrapText="1"/>
    </xf>
    <xf numFmtId="0" fontId="32" fillId="8" borderId="0" xfId="0" applyFont="1" applyFill="1" applyAlignment="1">
      <alignment horizontal="center" wrapText="1"/>
    </xf>
    <xf numFmtId="0" fontId="0" fillId="0" borderId="0" xfId="0" applyBorder="1" applyAlignment="1">
      <alignment horizontal="left" wrapText="1"/>
    </xf>
    <xf numFmtId="0" fontId="32" fillId="0" borderId="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8" sqref="A8"/>
    </sheetView>
  </sheetViews>
  <sheetFormatPr defaultColWidth="9.140625" defaultRowHeight="15"/>
  <sheetData>
    <row r="1" ht="15">
      <c r="A1" s="1" t="s">
        <v>272</v>
      </c>
    </row>
    <row r="4" ht="15">
      <c r="A4" t="s">
        <v>21</v>
      </c>
    </row>
    <row r="5" ht="15">
      <c r="A5" t="s">
        <v>24</v>
      </c>
    </row>
    <row r="6" ht="15">
      <c r="A6" t="s">
        <v>22</v>
      </c>
    </row>
    <row r="7" ht="15">
      <c r="A7" t="s">
        <v>23</v>
      </c>
    </row>
    <row r="8" ht="15">
      <c r="A8" t="s">
        <v>328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3">
      <selection activeCell="A16" sqref="A16:B22"/>
    </sheetView>
  </sheetViews>
  <sheetFormatPr defaultColWidth="9.140625" defaultRowHeight="15"/>
  <cols>
    <col min="1" max="1" width="27.00390625" style="3" customWidth="1"/>
    <col min="2" max="16384" width="9.140625" style="3" customWidth="1"/>
  </cols>
  <sheetData>
    <row r="1" ht="15">
      <c r="A1" s="2" t="s">
        <v>56</v>
      </c>
    </row>
    <row r="3" spans="1:3" ht="54.75" customHeight="1">
      <c r="A3" s="53" t="s">
        <v>57</v>
      </c>
      <c r="B3" s="53"/>
      <c r="C3" s="53"/>
    </row>
    <row r="4" spans="1:3" ht="15">
      <c r="A4" s="4" t="s">
        <v>30</v>
      </c>
      <c r="B4" s="4" t="s">
        <v>7</v>
      </c>
      <c r="C4" s="4" t="s">
        <v>8</v>
      </c>
    </row>
    <row r="5" spans="1:3" ht="15">
      <c r="A5" s="3" t="s">
        <v>0</v>
      </c>
      <c r="B5" s="3">
        <v>3</v>
      </c>
      <c r="C5" s="5">
        <f>B5/B$12*100</f>
        <v>15.789473684210526</v>
      </c>
    </row>
    <row r="6" spans="1:3" ht="15">
      <c r="A6" s="3" t="s">
        <v>1</v>
      </c>
      <c r="B6" s="16" t="s">
        <v>25</v>
      </c>
      <c r="C6" s="16" t="s">
        <v>25</v>
      </c>
    </row>
    <row r="7" spans="1:3" ht="15">
      <c r="A7" s="3" t="s">
        <v>2</v>
      </c>
      <c r="B7" s="16" t="s">
        <v>25</v>
      </c>
      <c r="C7" s="16" t="s">
        <v>25</v>
      </c>
    </row>
    <row r="8" spans="1:3" ht="15">
      <c r="A8" s="3" t="s">
        <v>3</v>
      </c>
      <c r="B8" s="16" t="s">
        <v>25</v>
      </c>
      <c r="C8" s="16" t="s">
        <v>25</v>
      </c>
    </row>
    <row r="9" spans="1:3" ht="15">
      <c r="A9" s="3" t="s">
        <v>4</v>
      </c>
      <c r="B9" s="3">
        <v>4</v>
      </c>
      <c r="C9" s="5">
        <f>B9/B$12*100</f>
        <v>21.052631578947366</v>
      </c>
    </row>
    <row r="10" spans="1:3" ht="15">
      <c r="A10" s="3" t="s">
        <v>5</v>
      </c>
      <c r="B10" s="3">
        <v>6</v>
      </c>
      <c r="C10" s="5">
        <f>B10/B$12*100</f>
        <v>31.57894736842105</v>
      </c>
    </row>
    <row r="11" spans="1:3" ht="15">
      <c r="A11" s="11" t="s">
        <v>15</v>
      </c>
      <c r="B11" s="11">
        <v>3</v>
      </c>
      <c r="C11" s="12">
        <f>B11/B$12*100</f>
        <v>15.789473684210526</v>
      </c>
    </row>
    <row r="12" spans="1:3" ht="15">
      <c r="A12" s="2" t="s">
        <v>9</v>
      </c>
      <c r="B12" s="2">
        <v>19</v>
      </c>
      <c r="C12" s="8">
        <f>B12/B$12*100</f>
        <v>100</v>
      </c>
    </row>
    <row r="14" spans="1:3" ht="53.25" customHeight="1">
      <c r="A14" s="53" t="s">
        <v>58</v>
      </c>
      <c r="B14" s="53"/>
      <c r="C14" s="53"/>
    </row>
    <row r="15" spans="1:3" ht="15">
      <c r="A15" s="4" t="s">
        <v>31</v>
      </c>
      <c r="B15" s="4" t="s">
        <v>7</v>
      </c>
      <c r="C15" s="4" t="s">
        <v>8</v>
      </c>
    </row>
    <row r="16" spans="1:3" ht="15">
      <c r="A16" s="3" t="s">
        <v>18</v>
      </c>
      <c r="B16" s="16" t="s">
        <v>25</v>
      </c>
      <c r="C16" s="16" t="s">
        <v>25</v>
      </c>
    </row>
    <row r="17" spans="1:3" ht="15">
      <c r="A17" s="3" t="s">
        <v>11</v>
      </c>
      <c r="B17" s="3">
        <v>6</v>
      </c>
      <c r="C17" s="5">
        <f aca="true" t="shared" si="0" ref="C17:C22">B17/B$22*100</f>
        <v>31.57894736842105</v>
      </c>
    </row>
    <row r="18" spans="1:3" ht="15">
      <c r="A18" s="3" t="s">
        <v>12</v>
      </c>
      <c r="B18" s="3">
        <v>4</v>
      </c>
      <c r="C18" s="5">
        <f t="shared" si="0"/>
        <v>21.052631578947366</v>
      </c>
    </row>
    <row r="19" spans="1:3" ht="15">
      <c r="A19" s="3" t="s">
        <v>13</v>
      </c>
      <c r="B19" s="3">
        <v>3</v>
      </c>
      <c r="C19" s="5">
        <f t="shared" si="0"/>
        <v>15.789473684210526</v>
      </c>
    </row>
    <row r="20" spans="1:3" ht="15">
      <c r="A20" s="3" t="s">
        <v>14</v>
      </c>
      <c r="B20" s="3">
        <v>3</v>
      </c>
      <c r="C20" s="5">
        <f t="shared" si="0"/>
        <v>15.789473684210526</v>
      </c>
    </row>
    <row r="21" spans="1:3" ht="15">
      <c r="A21" s="11" t="s">
        <v>15</v>
      </c>
      <c r="B21" s="17" t="s">
        <v>25</v>
      </c>
      <c r="C21" s="17" t="s">
        <v>25</v>
      </c>
    </row>
    <row r="22" spans="1:3" ht="15">
      <c r="A22" s="2" t="s">
        <v>9</v>
      </c>
      <c r="B22" s="2">
        <v>19</v>
      </c>
      <c r="C22" s="8">
        <f t="shared" si="0"/>
        <v>100</v>
      </c>
    </row>
    <row r="24" spans="1:3" ht="45.75" customHeight="1">
      <c r="A24" s="53" t="s">
        <v>59</v>
      </c>
      <c r="B24" s="53"/>
      <c r="C24" s="53"/>
    </row>
    <row r="25" spans="1:3" ht="15">
      <c r="A25" s="4" t="s">
        <v>32</v>
      </c>
      <c r="B25" s="4" t="s">
        <v>7</v>
      </c>
      <c r="C25" s="4" t="s">
        <v>8</v>
      </c>
    </row>
    <row r="26" spans="1:3" ht="15">
      <c r="A26" s="3" t="s">
        <v>17</v>
      </c>
      <c r="B26" s="3">
        <v>8</v>
      </c>
      <c r="C26" s="5">
        <f>B26/B$28*100</f>
        <v>42.10526315789473</v>
      </c>
    </row>
    <row r="27" spans="1:3" ht="15">
      <c r="A27" s="6" t="s">
        <v>16</v>
      </c>
      <c r="B27" s="6">
        <v>9</v>
      </c>
      <c r="C27" s="7">
        <f>B27/B$28*100</f>
        <v>47.368421052631575</v>
      </c>
    </row>
    <row r="28" spans="1:3" ht="15">
      <c r="A28" s="2" t="s">
        <v>9</v>
      </c>
      <c r="B28" s="2">
        <v>19</v>
      </c>
      <c r="C28" s="8">
        <f>B28/B$28*100</f>
        <v>100</v>
      </c>
    </row>
    <row r="31" spans="1:3" ht="36.75" customHeight="1">
      <c r="A31" s="53" t="s">
        <v>60</v>
      </c>
      <c r="B31" s="53"/>
      <c r="C31" s="53"/>
    </row>
    <row r="32" spans="1:3" ht="30">
      <c r="A32" s="10" t="s">
        <v>61</v>
      </c>
      <c r="B32" s="10" t="s">
        <v>7</v>
      </c>
      <c r="C32" s="10" t="s">
        <v>8</v>
      </c>
    </row>
    <row r="33" spans="1:3" ht="15">
      <c r="A33" s="9" t="s">
        <v>26</v>
      </c>
      <c r="B33" s="13">
        <v>19</v>
      </c>
      <c r="C33" s="5">
        <f>B33/B$35*100</f>
        <v>48.717948717948715</v>
      </c>
    </row>
    <row r="34" spans="1:3" ht="15">
      <c r="A34" s="11" t="s">
        <v>27</v>
      </c>
      <c r="B34" s="14">
        <v>20</v>
      </c>
      <c r="C34" s="7">
        <f>B34/B$35*100</f>
        <v>51.28205128205128</v>
      </c>
    </row>
    <row r="35" spans="1:3" ht="15">
      <c r="A35" s="2" t="s">
        <v>28</v>
      </c>
      <c r="B35" s="15">
        <f>SUM(B33:B34)</f>
        <v>39</v>
      </c>
      <c r="C35" s="8">
        <f>B35/B$35*100</f>
        <v>100</v>
      </c>
    </row>
    <row r="38" spans="1:3" ht="15">
      <c r="A38" s="52" t="s">
        <v>21</v>
      </c>
      <c r="B38" s="52"/>
      <c r="C38" s="52"/>
    </row>
    <row r="39" spans="1:3" ht="15">
      <c r="A39" s="52" t="s">
        <v>24</v>
      </c>
      <c r="B39" s="52"/>
      <c r="C39" s="52"/>
    </row>
    <row r="40" spans="1:3" ht="34.5" customHeight="1">
      <c r="A40" s="52" t="s">
        <v>22</v>
      </c>
      <c r="B40" s="52"/>
      <c r="C40" s="52"/>
    </row>
    <row r="41" spans="1:3" ht="33.75" customHeight="1">
      <c r="A41" s="52" t="s">
        <v>23</v>
      </c>
      <c r="B41" s="52"/>
      <c r="C41" s="52"/>
    </row>
  </sheetData>
  <sheetProtection/>
  <mergeCells count="8">
    <mergeCell ref="A40:C40"/>
    <mergeCell ref="A41:C41"/>
    <mergeCell ref="A3:C3"/>
    <mergeCell ref="A14:C14"/>
    <mergeCell ref="A24:C24"/>
    <mergeCell ref="A31:C31"/>
    <mergeCell ref="A38:C38"/>
    <mergeCell ref="A39:C3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B16" sqref="B16:B21"/>
    </sheetView>
  </sheetViews>
  <sheetFormatPr defaultColWidth="9.140625" defaultRowHeight="15"/>
  <cols>
    <col min="1" max="1" width="27.00390625" style="3" customWidth="1"/>
    <col min="2" max="16384" width="9.140625" style="3" customWidth="1"/>
  </cols>
  <sheetData>
    <row r="1" spans="1:3" ht="30.75" customHeight="1">
      <c r="A1" s="53" t="s">
        <v>62</v>
      </c>
      <c r="B1" s="53"/>
      <c r="C1" s="53"/>
    </row>
    <row r="3" spans="1:3" ht="49.5" customHeight="1">
      <c r="A3" s="53" t="s">
        <v>63</v>
      </c>
      <c r="B3" s="53"/>
      <c r="C3" s="53"/>
    </row>
    <row r="4" spans="1:3" ht="15">
      <c r="A4" s="4" t="s">
        <v>30</v>
      </c>
      <c r="B4" s="4" t="s">
        <v>7</v>
      </c>
      <c r="C4" s="4" t="s">
        <v>8</v>
      </c>
    </row>
    <row r="5" spans="1:3" ht="15">
      <c r="A5" s="3" t="s">
        <v>0</v>
      </c>
      <c r="B5" s="3">
        <v>22</v>
      </c>
      <c r="C5" s="5">
        <f>B5/B$11*100</f>
        <v>22.68041237113402</v>
      </c>
    </row>
    <row r="6" spans="1:3" ht="15">
      <c r="A6" s="3" t="s">
        <v>1</v>
      </c>
      <c r="B6" s="3">
        <v>14</v>
      </c>
      <c r="C6" s="5">
        <f aca="true" t="shared" si="0" ref="C6:C11">B6/B$11*100</f>
        <v>14.432989690721648</v>
      </c>
    </row>
    <row r="7" spans="1:3" ht="15">
      <c r="A7" s="3" t="s">
        <v>2</v>
      </c>
      <c r="B7" s="3">
        <v>15</v>
      </c>
      <c r="C7" s="5">
        <f t="shared" si="0"/>
        <v>15.463917525773196</v>
      </c>
    </row>
    <row r="8" spans="1:3" ht="15">
      <c r="A8" s="3" t="s">
        <v>3</v>
      </c>
      <c r="B8" s="3">
        <v>13</v>
      </c>
      <c r="C8" s="5">
        <f t="shared" si="0"/>
        <v>13.402061855670103</v>
      </c>
    </row>
    <row r="9" spans="1:3" ht="15">
      <c r="A9" s="3" t="s">
        <v>4</v>
      </c>
      <c r="B9" s="3">
        <v>20</v>
      </c>
      <c r="C9" s="5">
        <f t="shared" si="0"/>
        <v>20.618556701030926</v>
      </c>
    </row>
    <row r="10" spans="1:3" ht="15">
      <c r="A10" s="6" t="s">
        <v>5</v>
      </c>
      <c r="B10" s="6">
        <v>13</v>
      </c>
      <c r="C10" s="7">
        <f t="shared" si="0"/>
        <v>13.402061855670103</v>
      </c>
    </row>
    <row r="11" spans="1:3" ht="15">
      <c r="A11" s="2" t="s">
        <v>9</v>
      </c>
      <c r="B11" s="2">
        <v>97</v>
      </c>
      <c r="C11" s="8">
        <f t="shared" si="0"/>
        <v>100</v>
      </c>
    </row>
    <row r="14" spans="1:3" ht="52.5" customHeight="1">
      <c r="A14" s="53" t="s">
        <v>64</v>
      </c>
      <c r="B14" s="53"/>
      <c r="C14" s="53"/>
    </row>
    <row r="15" spans="1:3" ht="15">
      <c r="A15" s="4" t="s">
        <v>31</v>
      </c>
      <c r="B15" s="4" t="s">
        <v>7</v>
      </c>
      <c r="C15" s="4" t="s">
        <v>8</v>
      </c>
    </row>
    <row r="16" spans="1:3" ht="15">
      <c r="A16" s="3" t="s">
        <v>10</v>
      </c>
      <c r="B16" s="3">
        <v>5</v>
      </c>
      <c r="C16" s="5">
        <f aca="true" t="shared" si="1" ref="C16:C21">B16/B$21*100</f>
        <v>5.154639175257731</v>
      </c>
    </row>
    <row r="17" spans="1:3" ht="15">
      <c r="A17" s="3" t="s">
        <v>11</v>
      </c>
      <c r="B17" s="3">
        <v>12</v>
      </c>
      <c r="C17" s="5">
        <f t="shared" si="1"/>
        <v>12.371134020618557</v>
      </c>
    </row>
    <row r="18" spans="1:3" ht="15">
      <c r="A18" s="3" t="s">
        <v>12</v>
      </c>
      <c r="B18" s="3">
        <v>27</v>
      </c>
      <c r="C18" s="5">
        <f t="shared" si="1"/>
        <v>27.835051546391753</v>
      </c>
    </row>
    <row r="19" spans="1:3" ht="15">
      <c r="A19" s="3" t="s">
        <v>13</v>
      </c>
      <c r="B19" s="3">
        <v>30</v>
      </c>
      <c r="C19" s="5">
        <f t="shared" si="1"/>
        <v>30.927835051546392</v>
      </c>
    </row>
    <row r="20" spans="1:3" ht="15">
      <c r="A20" s="6" t="s">
        <v>14</v>
      </c>
      <c r="B20" s="6">
        <v>23</v>
      </c>
      <c r="C20" s="7">
        <f t="shared" si="1"/>
        <v>23.711340206185564</v>
      </c>
    </row>
    <row r="21" spans="1:3" ht="15">
      <c r="A21" s="2" t="s">
        <v>9</v>
      </c>
      <c r="B21" s="2">
        <v>97</v>
      </c>
      <c r="C21" s="8">
        <f t="shared" si="1"/>
        <v>100</v>
      </c>
    </row>
    <row r="22" spans="1:3" ht="15">
      <c r="A22" s="2"/>
      <c r="B22" s="2"/>
      <c r="C22" s="8"/>
    </row>
    <row r="24" spans="1:3" ht="50.25" customHeight="1">
      <c r="A24" s="53" t="s">
        <v>65</v>
      </c>
      <c r="B24" s="53"/>
      <c r="C24" s="53"/>
    </row>
    <row r="25" spans="1:3" ht="15">
      <c r="A25" s="4" t="s">
        <v>32</v>
      </c>
      <c r="B25" s="4" t="s">
        <v>7</v>
      </c>
      <c r="C25" s="4" t="s">
        <v>8</v>
      </c>
    </row>
    <row r="26" spans="1:3" ht="15">
      <c r="A26" s="3" t="s">
        <v>17</v>
      </c>
      <c r="B26" s="3">
        <v>25</v>
      </c>
      <c r="C26" s="5">
        <f>B26/B$28*100</f>
        <v>25.773195876288657</v>
      </c>
    </row>
    <row r="27" spans="1:3" ht="15">
      <c r="A27" s="6" t="s">
        <v>16</v>
      </c>
      <c r="B27" s="6">
        <v>72</v>
      </c>
      <c r="C27" s="7">
        <f>B27/B$28*100</f>
        <v>74.22680412371135</v>
      </c>
    </row>
    <row r="28" spans="1:3" ht="15">
      <c r="A28" s="2" t="s">
        <v>9</v>
      </c>
      <c r="B28" s="2">
        <v>97</v>
      </c>
      <c r="C28" s="8">
        <f>B28/B$28*100</f>
        <v>100</v>
      </c>
    </row>
    <row r="31" spans="1:3" ht="50.25" customHeight="1">
      <c r="A31" s="53" t="s">
        <v>66</v>
      </c>
      <c r="B31" s="53"/>
      <c r="C31" s="53"/>
    </row>
    <row r="32" spans="1:3" ht="30">
      <c r="A32" s="10" t="s">
        <v>67</v>
      </c>
      <c r="B32" s="10" t="s">
        <v>7</v>
      </c>
      <c r="C32" s="10" t="s">
        <v>8</v>
      </c>
    </row>
    <row r="33" spans="1:3" ht="15">
      <c r="A33" s="9" t="s">
        <v>26</v>
      </c>
      <c r="B33" s="13">
        <v>97</v>
      </c>
      <c r="C33" s="5">
        <f>B33/B$35*100</f>
        <v>61.39240506329114</v>
      </c>
    </row>
    <row r="34" spans="1:3" ht="15">
      <c r="A34" s="11" t="s">
        <v>27</v>
      </c>
      <c r="B34" s="14">
        <v>61</v>
      </c>
      <c r="C34" s="7">
        <f>B34/B$35*100</f>
        <v>38.607594936708864</v>
      </c>
    </row>
    <row r="35" spans="1:3" ht="15">
      <c r="A35" s="2" t="s">
        <v>28</v>
      </c>
      <c r="B35" s="15">
        <f>SUM(B33:B34)</f>
        <v>158</v>
      </c>
      <c r="C35" s="8">
        <f>B35/B$35*100</f>
        <v>100</v>
      </c>
    </row>
    <row r="38" spans="1:3" ht="15">
      <c r="A38" s="52" t="s">
        <v>21</v>
      </c>
      <c r="B38" s="52"/>
      <c r="C38" s="52"/>
    </row>
    <row r="39" spans="1:3" ht="15">
      <c r="A39" s="52" t="s">
        <v>24</v>
      </c>
      <c r="B39" s="52"/>
      <c r="C39" s="52"/>
    </row>
    <row r="40" spans="1:3" ht="34.5" customHeight="1">
      <c r="A40" s="52" t="s">
        <v>22</v>
      </c>
      <c r="B40" s="52"/>
      <c r="C40" s="52"/>
    </row>
    <row r="41" spans="1:3" ht="33.75" customHeight="1">
      <c r="A41" s="52" t="s">
        <v>23</v>
      </c>
      <c r="B41" s="52"/>
      <c r="C41" s="52"/>
    </row>
  </sheetData>
  <sheetProtection/>
  <mergeCells count="9">
    <mergeCell ref="A40:C40"/>
    <mergeCell ref="A41:C41"/>
    <mergeCell ref="A1:C1"/>
    <mergeCell ref="A3:C3"/>
    <mergeCell ref="A14:C14"/>
    <mergeCell ref="A24:C24"/>
    <mergeCell ref="A31:C31"/>
    <mergeCell ref="A38:C38"/>
    <mergeCell ref="A39:C3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7">
      <selection activeCell="B16" sqref="B16:B22"/>
    </sheetView>
  </sheetViews>
  <sheetFormatPr defaultColWidth="9.140625" defaultRowHeight="15"/>
  <cols>
    <col min="1" max="1" width="27.00390625" style="3" customWidth="1"/>
    <col min="2" max="16384" width="9.140625" style="3" customWidth="1"/>
  </cols>
  <sheetData>
    <row r="1" spans="1:3" ht="30.75" customHeight="1">
      <c r="A1" s="53" t="s">
        <v>68</v>
      </c>
      <c r="B1" s="53"/>
      <c r="C1" s="53"/>
    </row>
    <row r="3" spans="1:3" ht="58.5" customHeight="1">
      <c r="A3" s="53" t="s">
        <v>69</v>
      </c>
      <c r="B3" s="53"/>
      <c r="C3" s="53"/>
    </row>
    <row r="4" spans="1:3" ht="15">
      <c r="A4" s="4" t="s">
        <v>30</v>
      </c>
      <c r="B4" s="4" t="s">
        <v>7</v>
      </c>
      <c r="C4" s="4" t="s">
        <v>8</v>
      </c>
    </row>
    <row r="5" spans="1:3" ht="15">
      <c r="A5" s="3" t="s">
        <v>0</v>
      </c>
      <c r="B5" s="3">
        <v>9</v>
      </c>
      <c r="C5" s="5">
        <f>B5/B$11*100</f>
        <v>23.076923076923077</v>
      </c>
    </row>
    <row r="6" spans="1:3" ht="15">
      <c r="A6" s="3" t="s">
        <v>1</v>
      </c>
      <c r="B6" s="3">
        <v>7</v>
      </c>
      <c r="C6" s="5">
        <f aca="true" t="shared" si="0" ref="C6:C11">B6/B$11*100</f>
        <v>17.94871794871795</v>
      </c>
    </row>
    <row r="7" spans="1:3" ht="15">
      <c r="A7" s="3" t="s">
        <v>2</v>
      </c>
      <c r="B7" s="3">
        <v>7</v>
      </c>
      <c r="C7" s="5">
        <f t="shared" si="0"/>
        <v>17.94871794871795</v>
      </c>
    </row>
    <row r="8" spans="1:3" ht="15">
      <c r="A8" s="3" t="s">
        <v>3</v>
      </c>
      <c r="B8" s="3">
        <v>5</v>
      </c>
      <c r="C8" s="5">
        <f t="shared" si="0"/>
        <v>12.82051282051282</v>
      </c>
    </row>
    <row r="9" spans="1:3" ht="15">
      <c r="A9" s="3" t="s">
        <v>4</v>
      </c>
      <c r="B9" s="3">
        <v>3</v>
      </c>
      <c r="C9" s="5">
        <f t="shared" si="0"/>
        <v>7.6923076923076925</v>
      </c>
    </row>
    <row r="10" spans="1:3" ht="15">
      <c r="A10" s="6" t="s">
        <v>5</v>
      </c>
      <c r="B10" s="6">
        <v>8</v>
      </c>
      <c r="C10" s="7">
        <f t="shared" si="0"/>
        <v>20.51282051282051</v>
      </c>
    </row>
    <row r="11" spans="1:3" ht="15">
      <c r="A11" s="2" t="s">
        <v>9</v>
      </c>
      <c r="B11" s="2">
        <v>39</v>
      </c>
      <c r="C11" s="8">
        <f t="shared" si="0"/>
        <v>100</v>
      </c>
    </row>
    <row r="14" spans="1:3" ht="52.5" customHeight="1">
      <c r="A14" s="53" t="s">
        <v>70</v>
      </c>
      <c r="B14" s="53"/>
      <c r="C14" s="53"/>
    </row>
    <row r="15" spans="1:3" ht="15">
      <c r="A15" s="4" t="s">
        <v>31</v>
      </c>
      <c r="B15" s="4" t="s">
        <v>7</v>
      </c>
      <c r="C15" s="4" t="s">
        <v>8</v>
      </c>
    </row>
    <row r="16" spans="1:3" ht="15">
      <c r="A16" s="3" t="s">
        <v>10</v>
      </c>
      <c r="B16" s="3">
        <v>5</v>
      </c>
      <c r="C16" s="5">
        <f aca="true" t="shared" si="1" ref="C16:C22">B16/B$22*100</f>
        <v>12.82051282051282</v>
      </c>
    </row>
    <row r="17" spans="1:3" ht="15">
      <c r="A17" s="3" t="s">
        <v>11</v>
      </c>
      <c r="B17" s="3">
        <v>9</v>
      </c>
      <c r="C17" s="5">
        <f t="shared" si="1"/>
        <v>23.076923076923077</v>
      </c>
    </row>
    <row r="18" spans="1:3" ht="15">
      <c r="A18" s="3" t="s">
        <v>12</v>
      </c>
      <c r="B18" s="3">
        <v>8</v>
      </c>
      <c r="C18" s="5">
        <f t="shared" si="1"/>
        <v>20.51282051282051</v>
      </c>
    </row>
    <row r="19" spans="1:3" ht="15">
      <c r="A19" s="3" t="s">
        <v>13</v>
      </c>
      <c r="B19" s="3">
        <v>10</v>
      </c>
      <c r="C19" s="5">
        <f t="shared" si="1"/>
        <v>25.64102564102564</v>
      </c>
    </row>
    <row r="20" spans="1:3" ht="15">
      <c r="A20" s="3" t="s">
        <v>14</v>
      </c>
      <c r="B20" s="3">
        <v>4</v>
      </c>
      <c r="C20" s="5">
        <f t="shared" si="1"/>
        <v>10.256410256410255</v>
      </c>
    </row>
    <row r="21" spans="1:3" ht="15">
      <c r="A21" s="6" t="s">
        <v>15</v>
      </c>
      <c r="B21" s="6">
        <v>3</v>
      </c>
      <c r="C21" s="7">
        <f t="shared" si="1"/>
        <v>7.6923076923076925</v>
      </c>
    </row>
    <row r="22" spans="1:3" ht="15">
      <c r="A22" s="2" t="s">
        <v>9</v>
      </c>
      <c r="B22" s="2">
        <v>39</v>
      </c>
      <c r="C22" s="8">
        <f t="shared" si="1"/>
        <v>100</v>
      </c>
    </row>
    <row r="23" spans="1:3" ht="15">
      <c r="A23" s="2"/>
      <c r="B23" s="2"/>
      <c r="C23" s="8"/>
    </row>
    <row r="25" spans="1:3" ht="50.25" customHeight="1">
      <c r="A25" s="53" t="s">
        <v>71</v>
      </c>
      <c r="B25" s="53"/>
      <c r="C25" s="53"/>
    </row>
    <row r="26" spans="1:3" ht="15">
      <c r="A26" s="4" t="s">
        <v>32</v>
      </c>
      <c r="B26" s="4" t="s">
        <v>7</v>
      </c>
      <c r="C26" s="4" t="s">
        <v>8</v>
      </c>
    </row>
    <row r="27" spans="1:3" ht="15">
      <c r="A27" s="3" t="s">
        <v>17</v>
      </c>
      <c r="B27" s="3">
        <v>14</v>
      </c>
      <c r="C27" s="5">
        <f>B27/B$30*100</f>
        <v>35.8974358974359</v>
      </c>
    </row>
    <row r="28" spans="1:3" ht="15">
      <c r="A28" s="3" t="s">
        <v>16</v>
      </c>
      <c r="B28" s="3">
        <v>22</v>
      </c>
      <c r="C28" s="5">
        <f>B28/B$30*100</f>
        <v>56.41025641025641</v>
      </c>
    </row>
    <row r="29" spans="1:3" ht="15">
      <c r="A29" s="6" t="s">
        <v>15</v>
      </c>
      <c r="B29" s="6">
        <v>3</v>
      </c>
      <c r="C29" s="7">
        <f>B29/B$30*100</f>
        <v>7.6923076923076925</v>
      </c>
    </row>
    <row r="30" spans="1:3" ht="15">
      <c r="A30" s="2" t="s">
        <v>9</v>
      </c>
      <c r="B30" s="2">
        <v>39</v>
      </c>
      <c r="C30" s="8">
        <f>B30/B$30*100</f>
        <v>100</v>
      </c>
    </row>
    <row r="33" spans="1:3" ht="50.25" customHeight="1">
      <c r="A33" s="53" t="s">
        <v>72</v>
      </c>
      <c r="B33" s="53"/>
      <c r="C33" s="53"/>
    </row>
    <row r="34" spans="1:3" ht="30">
      <c r="A34" s="10" t="s">
        <v>73</v>
      </c>
      <c r="B34" s="10" t="s">
        <v>7</v>
      </c>
      <c r="C34" s="10" t="s">
        <v>8</v>
      </c>
    </row>
    <row r="35" spans="1:3" ht="15">
      <c r="A35" s="9" t="s">
        <v>26</v>
      </c>
      <c r="B35" s="13">
        <v>39</v>
      </c>
      <c r="C35" s="5">
        <f>B35/B$37*100</f>
        <v>26</v>
      </c>
    </row>
    <row r="36" spans="1:3" ht="15">
      <c r="A36" s="11" t="s">
        <v>27</v>
      </c>
      <c r="B36" s="14">
        <v>111</v>
      </c>
      <c r="C36" s="7">
        <f>B36/B$37*100</f>
        <v>74</v>
      </c>
    </row>
    <row r="37" spans="1:3" ht="15">
      <c r="A37" s="2" t="s">
        <v>28</v>
      </c>
      <c r="B37" s="15">
        <f>SUM(B35:B36)</f>
        <v>150</v>
      </c>
      <c r="C37" s="8">
        <f>B37/B$37*100</f>
        <v>100</v>
      </c>
    </row>
    <row r="40" spans="1:3" ht="15">
      <c r="A40" s="52" t="s">
        <v>21</v>
      </c>
      <c r="B40" s="52"/>
      <c r="C40" s="52"/>
    </row>
    <row r="41" spans="1:3" ht="15">
      <c r="A41" s="52" t="s">
        <v>24</v>
      </c>
      <c r="B41" s="52"/>
      <c r="C41" s="52"/>
    </row>
    <row r="42" spans="1:3" ht="34.5" customHeight="1">
      <c r="A42" s="52" t="s">
        <v>22</v>
      </c>
      <c r="B42" s="52"/>
      <c r="C42" s="52"/>
    </row>
    <row r="43" spans="1:3" ht="33.75" customHeight="1">
      <c r="A43" s="52" t="s">
        <v>23</v>
      </c>
      <c r="B43" s="52"/>
      <c r="C43" s="52"/>
    </row>
  </sheetData>
  <sheetProtection/>
  <mergeCells count="9">
    <mergeCell ref="A41:C41"/>
    <mergeCell ref="A42:C42"/>
    <mergeCell ref="A43:C43"/>
    <mergeCell ref="A1:C1"/>
    <mergeCell ref="A3:C3"/>
    <mergeCell ref="A14:C14"/>
    <mergeCell ref="A25:C25"/>
    <mergeCell ref="A33:C33"/>
    <mergeCell ref="A40:C4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4">
      <selection activeCell="B17" sqref="B17:B24"/>
    </sheetView>
  </sheetViews>
  <sheetFormatPr defaultColWidth="9.140625" defaultRowHeight="15"/>
  <cols>
    <col min="1" max="1" width="27.00390625" style="3" customWidth="1"/>
    <col min="2" max="16384" width="9.140625" style="3" customWidth="1"/>
  </cols>
  <sheetData>
    <row r="1" ht="15">
      <c r="A1" s="2" t="s">
        <v>74</v>
      </c>
    </row>
    <row r="3" spans="1:3" ht="49.5" customHeight="1">
      <c r="A3" s="53" t="s">
        <v>75</v>
      </c>
      <c r="B3" s="53"/>
      <c r="C3" s="53"/>
    </row>
    <row r="4" spans="1:3" ht="15">
      <c r="A4" s="4" t="s">
        <v>30</v>
      </c>
      <c r="B4" s="4" t="s">
        <v>7</v>
      </c>
      <c r="C4" s="4" t="s">
        <v>8</v>
      </c>
    </row>
    <row r="5" spans="1:3" ht="15">
      <c r="A5" s="3" t="s">
        <v>0</v>
      </c>
      <c r="B5" s="3">
        <v>72</v>
      </c>
      <c r="C5" s="5">
        <f aca="true" t="shared" si="0" ref="C5:C12">B5/B$12*100</f>
        <v>14.007782101167315</v>
      </c>
    </row>
    <row r="6" spans="1:3" ht="15">
      <c r="A6" s="3" t="s">
        <v>1</v>
      </c>
      <c r="B6" s="3">
        <v>105</v>
      </c>
      <c r="C6" s="5">
        <f t="shared" si="0"/>
        <v>20.428015564202333</v>
      </c>
    </row>
    <row r="7" spans="1:3" ht="15">
      <c r="A7" s="3" t="s">
        <v>2</v>
      </c>
      <c r="B7" s="3">
        <v>49</v>
      </c>
      <c r="C7" s="5">
        <f t="shared" si="0"/>
        <v>9.53307392996109</v>
      </c>
    </row>
    <row r="8" spans="1:3" ht="15">
      <c r="A8" s="3" t="s">
        <v>3</v>
      </c>
      <c r="B8" s="3">
        <v>61</v>
      </c>
      <c r="C8" s="5">
        <f t="shared" si="0"/>
        <v>11.86770428015564</v>
      </c>
    </row>
    <row r="9" spans="1:3" ht="15">
      <c r="A9" s="3" t="s">
        <v>4</v>
      </c>
      <c r="B9" s="3">
        <v>112</v>
      </c>
      <c r="C9" s="5">
        <f t="shared" si="0"/>
        <v>21.78988326848249</v>
      </c>
    </row>
    <row r="10" spans="1:3" ht="15">
      <c r="A10" s="3" t="s">
        <v>5</v>
      </c>
      <c r="B10" s="3">
        <v>112</v>
      </c>
      <c r="C10" s="5">
        <f t="shared" si="0"/>
        <v>21.78988326848249</v>
      </c>
    </row>
    <row r="11" spans="1:3" ht="15">
      <c r="A11" s="6" t="s">
        <v>15</v>
      </c>
      <c r="B11" s="6">
        <v>3</v>
      </c>
      <c r="C11" s="7">
        <f t="shared" si="0"/>
        <v>0.5836575875486382</v>
      </c>
    </row>
    <row r="12" spans="1:3" ht="15">
      <c r="A12" s="2" t="s">
        <v>9</v>
      </c>
      <c r="B12" s="2">
        <v>514</v>
      </c>
      <c r="C12" s="8">
        <f t="shared" si="0"/>
        <v>100</v>
      </c>
    </row>
    <row r="15" spans="1:3" ht="51" customHeight="1">
      <c r="A15" s="53" t="s">
        <v>76</v>
      </c>
      <c r="B15" s="53"/>
      <c r="C15" s="53"/>
    </row>
    <row r="16" spans="1:3" ht="15">
      <c r="A16" s="4" t="s">
        <v>31</v>
      </c>
      <c r="B16" s="4" t="s">
        <v>7</v>
      </c>
      <c r="C16" s="4" t="s">
        <v>8</v>
      </c>
    </row>
    <row r="17" spans="1:3" ht="15">
      <c r="A17" s="3" t="s">
        <v>18</v>
      </c>
      <c r="B17" s="16" t="s">
        <v>25</v>
      </c>
      <c r="C17" s="16" t="s">
        <v>25</v>
      </c>
    </row>
    <row r="18" spans="1:3" ht="15">
      <c r="A18" s="3" t="s">
        <v>10</v>
      </c>
      <c r="B18" s="3">
        <v>113</v>
      </c>
      <c r="C18" s="5">
        <f aca="true" t="shared" si="1" ref="C18:C24">B18/B$24*100</f>
        <v>21.98443579766537</v>
      </c>
    </row>
    <row r="19" spans="1:3" ht="15">
      <c r="A19" s="3" t="s">
        <v>11</v>
      </c>
      <c r="B19" s="3">
        <v>147</v>
      </c>
      <c r="C19" s="5">
        <f t="shared" si="1"/>
        <v>28.599221789883266</v>
      </c>
    </row>
    <row r="20" spans="1:3" ht="15">
      <c r="A20" s="3" t="s">
        <v>12</v>
      </c>
      <c r="B20" s="3">
        <v>120</v>
      </c>
      <c r="C20" s="5">
        <f t="shared" si="1"/>
        <v>23.346303501945524</v>
      </c>
    </row>
    <row r="21" spans="1:3" ht="15">
      <c r="A21" s="3" t="s">
        <v>13</v>
      </c>
      <c r="B21" s="3">
        <v>81</v>
      </c>
      <c r="C21" s="5">
        <f t="shared" si="1"/>
        <v>15.758754863813229</v>
      </c>
    </row>
    <row r="22" spans="1:3" ht="15">
      <c r="A22" s="3" t="s">
        <v>14</v>
      </c>
      <c r="B22" s="3">
        <v>37</v>
      </c>
      <c r="C22" s="5">
        <f t="shared" si="1"/>
        <v>7.198443579766536</v>
      </c>
    </row>
    <row r="23" spans="1:3" ht="15">
      <c r="A23" s="11" t="s">
        <v>15</v>
      </c>
      <c r="B23" s="17" t="s">
        <v>25</v>
      </c>
      <c r="C23" s="17" t="s">
        <v>25</v>
      </c>
    </row>
    <row r="24" spans="1:3" ht="15">
      <c r="A24" s="2" t="s">
        <v>9</v>
      </c>
      <c r="B24" s="2">
        <v>514</v>
      </c>
      <c r="C24" s="8">
        <f t="shared" si="1"/>
        <v>100</v>
      </c>
    </row>
    <row r="25" spans="1:3" ht="15">
      <c r="A25" s="2"/>
      <c r="B25" s="2"/>
      <c r="C25" s="8"/>
    </row>
    <row r="27" spans="1:3" ht="45" customHeight="1">
      <c r="A27" s="53" t="s">
        <v>77</v>
      </c>
      <c r="B27" s="53"/>
      <c r="C27" s="53"/>
    </row>
    <row r="28" spans="1:3" ht="15">
      <c r="A28" s="4" t="s">
        <v>32</v>
      </c>
      <c r="B28" s="4" t="s">
        <v>7</v>
      </c>
      <c r="C28" s="4" t="s">
        <v>8</v>
      </c>
    </row>
    <row r="29" spans="1:3" ht="15">
      <c r="A29" s="3" t="s">
        <v>17</v>
      </c>
      <c r="B29" s="3">
        <v>78</v>
      </c>
      <c r="C29" s="5">
        <f>B29/B$32*100</f>
        <v>15.17509727626459</v>
      </c>
    </row>
    <row r="30" spans="1:3" ht="15">
      <c r="A30" s="3" t="s">
        <v>16</v>
      </c>
      <c r="B30" s="3">
        <v>421</v>
      </c>
      <c r="C30" s="5">
        <f>B30/B$32*100</f>
        <v>81.90661478599222</v>
      </c>
    </row>
    <row r="31" spans="1:3" ht="15">
      <c r="A31" s="6" t="s">
        <v>15</v>
      </c>
      <c r="B31" s="6">
        <v>15</v>
      </c>
      <c r="C31" s="7">
        <f>B31/B$32*100</f>
        <v>2.9182879377431905</v>
      </c>
    </row>
    <row r="32" spans="1:3" ht="15">
      <c r="A32" s="2" t="s">
        <v>9</v>
      </c>
      <c r="B32" s="2">
        <v>514</v>
      </c>
      <c r="C32" s="8">
        <f>B32/B$32*100</f>
        <v>100</v>
      </c>
    </row>
    <row r="35" spans="1:3" ht="36.75" customHeight="1">
      <c r="A35" s="53" t="s">
        <v>78</v>
      </c>
      <c r="B35" s="53"/>
      <c r="C35" s="53"/>
    </row>
    <row r="36" spans="1:3" ht="30">
      <c r="A36" s="10" t="s">
        <v>79</v>
      </c>
      <c r="B36" s="10" t="s">
        <v>7</v>
      </c>
      <c r="C36" s="10" t="s">
        <v>8</v>
      </c>
    </row>
    <row r="37" spans="1:3" ht="15">
      <c r="A37" s="9" t="s">
        <v>26</v>
      </c>
      <c r="B37" s="13">
        <v>514</v>
      </c>
      <c r="C37" s="5">
        <f>B37/B$39*100</f>
        <v>48.76660341555977</v>
      </c>
    </row>
    <row r="38" spans="1:3" ht="15">
      <c r="A38" s="11" t="s">
        <v>27</v>
      </c>
      <c r="B38" s="14">
        <v>540</v>
      </c>
      <c r="C38" s="7">
        <f>B38/B$39*100</f>
        <v>51.23339658444023</v>
      </c>
    </row>
    <row r="39" spans="1:3" ht="15">
      <c r="A39" s="2" t="s">
        <v>28</v>
      </c>
      <c r="B39" s="15">
        <f>SUM(B37:B38)</f>
        <v>1054</v>
      </c>
      <c r="C39" s="8">
        <f>B39/B$39*100</f>
        <v>100</v>
      </c>
    </row>
    <row r="42" spans="1:3" ht="15">
      <c r="A42" s="52" t="s">
        <v>21</v>
      </c>
      <c r="B42" s="52"/>
      <c r="C42" s="52"/>
    </row>
    <row r="43" spans="1:3" ht="15">
      <c r="A43" s="52" t="s">
        <v>24</v>
      </c>
      <c r="B43" s="52"/>
      <c r="C43" s="52"/>
    </row>
    <row r="44" spans="1:3" ht="34.5" customHeight="1">
      <c r="A44" s="52" t="s">
        <v>22</v>
      </c>
      <c r="B44" s="52"/>
      <c r="C44" s="52"/>
    </row>
    <row r="45" spans="1:3" ht="33.75" customHeight="1">
      <c r="A45" s="52" t="s">
        <v>23</v>
      </c>
      <c r="B45" s="52"/>
      <c r="C45" s="52"/>
    </row>
  </sheetData>
  <sheetProtection/>
  <mergeCells count="8">
    <mergeCell ref="A44:C44"/>
    <mergeCell ref="A45:C45"/>
    <mergeCell ref="A3:C3"/>
    <mergeCell ref="A15:C15"/>
    <mergeCell ref="A27:C27"/>
    <mergeCell ref="A35:C35"/>
    <mergeCell ref="A42:C42"/>
    <mergeCell ref="A43:C4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0">
      <selection activeCell="B17" sqref="B17:B23"/>
    </sheetView>
  </sheetViews>
  <sheetFormatPr defaultColWidth="9.140625" defaultRowHeight="15"/>
  <cols>
    <col min="1" max="1" width="27.00390625" style="3" customWidth="1"/>
    <col min="2" max="16384" width="9.140625" style="3" customWidth="1"/>
  </cols>
  <sheetData>
    <row r="1" spans="1:3" ht="30.75" customHeight="1">
      <c r="A1" s="53" t="s">
        <v>80</v>
      </c>
      <c r="B1" s="53"/>
      <c r="C1" s="53"/>
    </row>
    <row r="3" spans="1:3" ht="52.5" customHeight="1">
      <c r="A3" s="53" t="s">
        <v>81</v>
      </c>
      <c r="B3" s="53"/>
      <c r="C3" s="53"/>
    </row>
    <row r="4" spans="1:3" ht="15">
      <c r="A4" s="18" t="s">
        <v>30</v>
      </c>
      <c r="B4" s="18" t="s">
        <v>7</v>
      </c>
      <c r="C4" s="18" t="s">
        <v>8</v>
      </c>
    </row>
    <row r="5" spans="1:3" ht="15">
      <c r="A5" s="3" t="s">
        <v>0</v>
      </c>
      <c r="B5" s="3">
        <v>87</v>
      </c>
      <c r="C5" s="5">
        <f>B5/B$12*100</f>
        <v>14.597315436241612</v>
      </c>
    </row>
    <row r="6" spans="1:3" ht="15">
      <c r="A6" s="3" t="s">
        <v>1</v>
      </c>
      <c r="B6" s="3">
        <v>85</v>
      </c>
      <c r="C6" s="5">
        <f aca="true" t="shared" si="0" ref="C6:C12">B6/B$12*100</f>
        <v>14.261744966442953</v>
      </c>
    </row>
    <row r="7" spans="1:3" ht="15">
      <c r="A7" s="3" t="s">
        <v>2</v>
      </c>
      <c r="B7" s="3">
        <v>87</v>
      </c>
      <c r="C7" s="5">
        <f t="shared" si="0"/>
        <v>14.597315436241612</v>
      </c>
    </row>
    <row r="8" spans="1:3" ht="15">
      <c r="A8" s="3" t="s">
        <v>3</v>
      </c>
      <c r="B8" s="3">
        <v>124</v>
      </c>
      <c r="C8" s="5">
        <f t="shared" si="0"/>
        <v>20.80536912751678</v>
      </c>
    </row>
    <row r="9" spans="1:3" ht="15">
      <c r="A9" s="3" t="s">
        <v>4</v>
      </c>
      <c r="B9" s="3">
        <v>110</v>
      </c>
      <c r="C9" s="5">
        <f t="shared" si="0"/>
        <v>18.456375838926174</v>
      </c>
    </row>
    <row r="10" spans="1:3" ht="15">
      <c r="A10" s="3" t="s">
        <v>5</v>
      </c>
      <c r="B10" s="3">
        <v>100</v>
      </c>
      <c r="C10" s="5">
        <f t="shared" si="0"/>
        <v>16.778523489932887</v>
      </c>
    </row>
    <row r="11" spans="1:3" ht="15">
      <c r="A11" s="6" t="s">
        <v>15</v>
      </c>
      <c r="B11" s="6">
        <v>3</v>
      </c>
      <c r="C11" s="7">
        <f t="shared" si="0"/>
        <v>0.5033557046979865</v>
      </c>
    </row>
    <row r="12" spans="1:3" ht="15">
      <c r="A12" s="2" t="s">
        <v>9</v>
      </c>
      <c r="B12" s="2">
        <v>596</v>
      </c>
      <c r="C12" s="8">
        <f t="shared" si="0"/>
        <v>100</v>
      </c>
    </row>
    <row r="15" spans="1:3" ht="52.5" customHeight="1">
      <c r="A15" s="53" t="s">
        <v>82</v>
      </c>
      <c r="B15" s="53"/>
      <c r="C15" s="53"/>
    </row>
    <row r="16" spans="1:3" ht="15">
      <c r="A16" s="18" t="s">
        <v>31</v>
      </c>
      <c r="B16" s="18" t="s">
        <v>7</v>
      </c>
      <c r="C16" s="18" t="s">
        <v>8</v>
      </c>
    </row>
    <row r="17" spans="1:3" ht="15">
      <c r="A17" s="3" t="s">
        <v>10</v>
      </c>
      <c r="B17" s="3">
        <v>86</v>
      </c>
      <c r="C17" s="5">
        <f aca="true" t="shared" si="1" ref="C17:C23">B17/B$23*100</f>
        <v>14.429530201342283</v>
      </c>
    </row>
    <row r="18" spans="1:3" ht="15">
      <c r="A18" s="3" t="s">
        <v>11</v>
      </c>
      <c r="B18" s="3">
        <v>185</v>
      </c>
      <c r="C18" s="5">
        <f t="shared" si="1"/>
        <v>31.04026845637584</v>
      </c>
    </row>
    <row r="19" spans="1:3" ht="15">
      <c r="A19" s="3" t="s">
        <v>12</v>
      </c>
      <c r="B19" s="3">
        <v>151</v>
      </c>
      <c r="C19" s="5">
        <f t="shared" si="1"/>
        <v>25.335570469798657</v>
      </c>
    </row>
    <row r="20" spans="1:3" ht="15">
      <c r="A20" s="3" t="s">
        <v>13</v>
      </c>
      <c r="B20" s="3">
        <v>101</v>
      </c>
      <c r="C20" s="5">
        <f t="shared" si="1"/>
        <v>16.946308724832214</v>
      </c>
    </row>
    <row r="21" spans="1:3" ht="15">
      <c r="A21" s="3" t="s">
        <v>14</v>
      </c>
      <c r="B21" s="3">
        <v>54</v>
      </c>
      <c r="C21" s="5">
        <f t="shared" si="1"/>
        <v>9.060402684563758</v>
      </c>
    </row>
    <row r="22" spans="1:3" ht="15">
      <c r="A22" s="6" t="s">
        <v>15</v>
      </c>
      <c r="B22" s="6">
        <v>19</v>
      </c>
      <c r="C22" s="7">
        <f t="shared" si="1"/>
        <v>3.1879194630872485</v>
      </c>
    </row>
    <row r="23" spans="1:3" ht="15">
      <c r="A23" s="2" t="s">
        <v>9</v>
      </c>
      <c r="B23" s="2">
        <v>596</v>
      </c>
      <c r="C23" s="8">
        <f t="shared" si="1"/>
        <v>100</v>
      </c>
    </row>
    <row r="24" spans="1:3" ht="15">
      <c r="A24" s="2"/>
      <c r="B24" s="2"/>
      <c r="C24" s="8"/>
    </row>
    <row r="26" spans="1:3" ht="50.25" customHeight="1">
      <c r="A26" s="53" t="s">
        <v>83</v>
      </c>
      <c r="B26" s="53"/>
      <c r="C26" s="53"/>
    </row>
    <row r="27" spans="1:3" ht="15">
      <c r="A27" s="18" t="s">
        <v>32</v>
      </c>
      <c r="B27" s="18" t="s">
        <v>7</v>
      </c>
      <c r="C27" s="18" t="s">
        <v>8</v>
      </c>
    </row>
    <row r="28" spans="1:3" ht="15">
      <c r="A28" s="3" t="s">
        <v>17</v>
      </c>
      <c r="B28" s="3">
        <v>122</v>
      </c>
      <c r="C28" s="5">
        <f>B28/B$31*100</f>
        <v>20.469798657718123</v>
      </c>
    </row>
    <row r="29" spans="1:3" ht="15">
      <c r="A29" s="3" t="s">
        <v>16</v>
      </c>
      <c r="B29" s="3">
        <v>455</v>
      </c>
      <c r="C29" s="5">
        <f>B29/B$31*100</f>
        <v>76.34228187919463</v>
      </c>
    </row>
    <row r="30" spans="1:3" ht="15">
      <c r="A30" s="6" t="s">
        <v>15</v>
      </c>
      <c r="B30" s="6">
        <v>19</v>
      </c>
      <c r="C30" s="7">
        <f>B30/B$31*100</f>
        <v>3.1879194630872485</v>
      </c>
    </row>
    <row r="31" spans="1:3" ht="15">
      <c r="A31" s="2" t="s">
        <v>9</v>
      </c>
      <c r="B31" s="2">
        <v>596</v>
      </c>
      <c r="C31" s="8">
        <f>B31/B$31*100</f>
        <v>100</v>
      </c>
    </row>
    <row r="34" spans="1:3" ht="36.75" customHeight="1">
      <c r="A34" s="53" t="s">
        <v>84</v>
      </c>
      <c r="B34" s="53"/>
      <c r="C34" s="53"/>
    </row>
    <row r="35" spans="1:3" ht="20.25" customHeight="1">
      <c r="A35" s="18" t="s">
        <v>85</v>
      </c>
      <c r="B35" s="18" t="s">
        <v>7</v>
      </c>
      <c r="C35" s="18" t="s">
        <v>8</v>
      </c>
    </row>
    <row r="36" spans="1:3" ht="15">
      <c r="A36" s="9" t="s">
        <v>26</v>
      </c>
      <c r="B36" s="13">
        <v>596</v>
      </c>
      <c r="C36" s="5">
        <f>B36/B$38*100</f>
        <v>50.551314673452076</v>
      </c>
    </row>
    <row r="37" spans="1:3" ht="15">
      <c r="A37" s="11" t="s">
        <v>27</v>
      </c>
      <c r="B37" s="14">
        <v>583</v>
      </c>
      <c r="C37" s="7">
        <f>B37/B$38*100</f>
        <v>49.44868532654792</v>
      </c>
    </row>
    <row r="38" spans="1:3" ht="15">
      <c r="A38" s="2" t="s">
        <v>28</v>
      </c>
      <c r="B38" s="15">
        <f>SUM(B36:B37)</f>
        <v>1179</v>
      </c>
      <c r="C38" s="8">
        <f>B38/B$38*100</f>
        <v>100</v>
      </c>
    </row>
    <row r="41" spans="1:3" ht="15">
      <c r="A41" s="52" t="s">
        <v>21</v>
      </c>
      <c r="B41" s="52"/>
      <c r="C41" s="52"/>
    </row>
    <row r="42" spans="1:3" ht="15">
      <c r="A42" s="52" t="s">
        <v>24</v>
      </c>
      <c r="B42" s="52"/>
      <c r="C42" s="52"/>
    </row>
    <row r="43" spans="1:3" ht="34.5" customHeight="1">
      <c r="A43" s="52" t="s">
        <v>22</v>
      </c>
      <c r="B43" s="52"/>
      <c r="C43" s="52"/>
    </row>
    <row r="44" spans="1:3" ht="33.75" customHeight="1">
      <c r="A44" s="52" t="s">
        <v>23</v>
      </c>
      <c r="B44" s="52"/>
      <c r="C44" s="52"/>
    </row>
  </sheetData>
  <sheetProtection/>
  <mergeCells count="9">
    <mergeCell ref="A42:C42"/>
    <mergeCell ref="A43:C43"/>
    <mergeCell ref="A44:C44"/>
    <mergeCell ref="A1:C1"/>
    <mergeCell ref="A3:C3"/>
    <mergeCell ref="A15:C15"/>
    <mergeCell ref="A26:C26"/>
    <mergeCell ref="A34:C34"/>
    <mergeCell ref="A41:C4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4">
      <selection activeCell="B16" sqref="B16:B19"/>
    </sheetView>
  </sheetViews>
  <sheetFormatPr defaultColWidth="9.140625" defaultRowHeight="15"/>
  <cols>
    <col min="1" max="1" width="27.00390625" style="3" customWidth="1"/>
    <col min="2" max="16384" width="9.140625" style="3" customWidth="1"/>
  </cols>
  <sheetData>
    <row r="1" spans="1:3" ht="30.75" customHeight="1">
      <c r="A1" s="53" t="s">
        <v>86</v>
      </c>
      <c r="B1" s="53"/>
      <c r="C1" s="53"/>
    </row>
    <row r="3" spans="1:3" ht="52.5" customHeight="1">
      <c r="A3" s="53" t="s">
        <v>87</v>
      </c>
      <c r="B3" s="53"/>
      <c r="C3" s="53"/>
    </row>
    <row r="4" spans="1:3" ht="15">
      <c r="A4" s="18" t="s">
        <v>30</v>
      </c>
      <c r="B4" s="18" t="s">
        <v>7</v>
      </c>
      <c r="C4" s="18" t="s">
        <v>8</v>
      </c>
    </row>
    <row r="5" spans="1:3" ht="15">
      <c r="A5" s="3" t="s">
        <v>0</v>
      </c>
      <c r="B5" s="3">
        <v>5</v>
      </c>
      <c r="C5" s="5">
        <f>B5/B$11*100</f>
        <v>21.73913043478261</v>
      </c>
    </row>
    <row r="6" spans="1:3" ht="15">
      <c r="A6" s="3" t="s">
        <v>1</v>
      </c>
      <c r="B6" s="3">
        <v>5</v>
      </c>
      <c r="C6" s="5">
        <f>B6/B$11*100</f>
        <v>21.73913043478261</v>
      </c>
    </row>
    <row r="7" spans="1:3" ht="15">
      <c r="A7" s="3" t="s">
        <v>2</v>
      </c>
      <c r="B7" s="3">
        <v>3</v>
      </c>
      <c r="C7" s="5">
        <f>B7/B$11*100</f>
        <v>13.043478260869565</v>
      </c>
    </row>
    <row r="8" spans="1:3" ht="15">
      <c r="A8" s="3" t="s">
        <v>3</v>
      </c>
      <c r="B8" s="16" t="s">
        <v>25</v>
      </c>
      <c r="C8" s="16" t="s">
        <v>25</v>
      </c>
    </row>
    <row r="9" spans="1:3" ht="15">
      <c r="A9" s="3" t="s">
        <v>4</v>
      </c>
      <c r="B9" s="3">
        <v>5</v>
      </c>
      <c r="C9" s="5">
        <f>B9/B$11*100</f>
        <v>21.73913043478261</v>
      </c>
    </row>
    <row r="10" spans="1:3" ht="15">
      <c r="A10" s="6" t="s">
        <v>5</v>
      </c>
      <c r="B10" s="17" t="s">
        <v>25</v>
      </c>
      <c r="C10" s="17" t="s">
        <v>25</v>
      </c>
    </row>
    <row r="11" spans="1:3" ht="15">
      <c r="A11" s="2" t="s">
        <v>9</v>
      </c>
      <c r="B11" s="2">
        <v>23</v>
      </c>
      <c r="C11" s="8">
        <f>B11/B$11*100</f>
        <v>100</v>
      </c>
    </row>
    <row r="14" spans="1:3" ht="52.5" customHeight="1">
      <c r="A14" s="53" t="s">
        <v>88</v>
      </c>
      <c r="B14" s="53"/>
      <c r="C14" s="53"/>
    </row>
    <row r="15" spans="1:3" ht="15">
      <c r="A15" s="18" t="s">
        <v>31</v>
      </c>
      <c r="B15" s="18" t="s">
        <v>7</v>
      </c>
      <c r="C15" s="18" t="s">
        <v>8</v>
      </c>
    </row>
    <row r="16" spans="1:3" ht="15">
      <c r="A16" s="3" t="s">
        <v>11</v>
      </c>
      <c r="B16" s="3">
        <v>8</v>
      </c>
      <c r="C16" s="5">
        <f>B16/B$19*100</f>
        <v>34.78260869565217</v>
      </c>
    </row>
    <row r="17" spans="1:3" ht="15">
      <c r="A17" s="3" t="s">
        <v>12</v>
      </c>
      <c r="B17" s="3">
        <v>6</v>
      </c>
      <c r="C17" s="5">
        <f>B17/B$19*100</f>
        <v>26.08695652173913</v>
      </c>
    </row>
    <row r="18" spans="1:3" ht="15">
      <c r="A18" s="6" t="s">
        <v>13</v>
      </c>
      <c r="B18" s="6">
        <v>8</v>
      </c>
      <c r="C18" s="7">
        <f>B18/B$19*100</f>
        <v>34.78260869565217</v>
      </c>
    </row>
    <row r="19" spans="1:3" ht="15">
      <c r="A19" s="2" t="s">
        <v>9</v>
      </c>
      <c r="B19" s="2">
        <v>23</v>
      </c>
      <c r="C19" s="8">
        <f>B19/B$19*100</f>
        <v>100</v>
      </c>
    </row>
    <row r="20" spans="1:3" ht="15">
      <c r="A20" s="2"/>
      <c r="B20" s="2"/>
      <c r="C20" s="8"/>
    </row>
    <row r="22" spans="1:3" ht="50.25" customHeight="1">
      <c r="A22" s="53" t="s">
        <v>89</v>
      </c>
      <c r="B22" s="53"/>
      <c r="C22" s="53"/>
    </row>
    <row r="23" spans="1:3" ht="15">
      <c r="A23" s="18" t="s">
        <v>32</v>
      </c>
      <c r="B23" s="18" t="s">
        <v>7</v>
      </c>
      <c r="C23" s="18" t="s">
        <v>8</v>
      </c>
    </row>
    <row r="24" spans="1:3" ht="15">
      <c r="A24" s="3" t="s">
        <v>17</v>
      </c>
      <c r="B24" s="3">
        <v>5</v>
      </c>
      <c r="C24" s="5">
        <f>B24/B$26*100</f>
        <v>21.73913043478261</v>
      </c>
    </row>
    <row r="25" spans="1:3" ht="15">
      <c r="A25" s="6" t="s">
        <v>16</v>
      </c>
      <c r="B25" s="6">
        <v>18</v>
      </c>
      <c r="C25" s="7">
        <f>B25/B$26*100</f>
        <v>78.26086956521739</v>
      </c>
    </row>
    <row r="26" spans="1:3" ht="15">
      <c r="A26" s="2" t="s">
        <v>9</v>
      </c>
      <c r="B26" s="2">
        <v>23</v>
      </c>
      <c r="C26" s="8">
        <f>B26/B$26*100</f>
        <v>100</v>
      </c>
    </row>
    <row r="29" spans="1:3" ht="51" customHeight="1">
      <c r="A29" s="53" t="s">
        <v>90</v>
      </c>
      <c r="B29" s="53"/>
      <c r="C29" s="53"/>
    </row>
    <row r="30" spans="1:3" ht="30.75" customHeight="1">
      <c r="A30" s="18" t="s">
        <v>91</v>
      </c>
      <c r="B30" s="18" t="s">
        <v>7</v>
      </c>
      <c r="C30" s="18" t="s">
        <v>8</v>
      </c>
    </row>
    <row r="31" spans="1:3" ht="15">
      <c r="A31" s="9" t="s">
        <v>26</v>
      </c>
      <c r="B31" s="13">
        <v>23</v>
      </c>
      <c r="C31" s="5">
        <f>B31/B$33*100</f>
        <v>50</v>
      </c>
    </row>
    <row r="32" spans="1:3" ht="15">
      <c r="A32" s="11" t="s">
        <v>27</v>
      </c>
      <c r="B32" s="14">
        <v>23</v>
      </c>
      <c r="C32" s="7">
        <f>B32/B$33*100</f>
        <v>50</v>
      </c>
    </row>
    <row r="33" spans="1:3" ht="15">
      <c r="A33" s="2" t="s">
        <v>28</v>
      </c>
      <c r="B33" s="15">
        <f>SUM(B31:B32)</f>
        <v>46</v>
      </c>
      <c r="C33" s="8">
        <f>B33/B$33*100</f>
        <v>100</v>
      </c>
    </row>
    <row r="36" spans="1:3" ht="15">
      <c r="A36" s="52" t="s">
        <v>21</v>
      </c>
      <c r="B36" s="52"/>
      <c r="C36" s="52"/>
    </row>
    <row r="37" spans="1:3" ht="15">
      <c r="A37" s="52" t="s">
        <v>24</v>
      </c>
      <c r="B37" s="52"/>
      <c r="C37" s="52"/>
    </row>
    <row r="38" spans="1:3" ht="34.5" customHeight="1">
      <c r="A38" s="52" t="s">
        <v>22</v>
      </c>
      <c r="B38" s="52"/>
      <c r="C38" s="52"/>
    </row>
    <row r="39" spans="1:3" ht="33.75" customHeight="1">
      <c r="A39" s="52" t="s">
        <v>23</v>
      </c>
      <c r="B39" s="52"/>
      <c r="C39" s="52"/>
    </row>
  </sheetData>
  <sheetProtection/>
  <mergeCells count="9">
    <mergeCell ref="A37:C37"/>
    <mergeCell ref="A38:C38"/>
    <mergeCell ref="A39:C39"/>
    <mergeCell ref="A1:C1"/>
    <mergeCell ref="A3:C3"/>
    <mergeCell ref="A14:C14"/>
    <mergeCell ref="A22:C22"/>
    <mergeCell ref="A29:C29"/>
    <mergeCell ref="A36:C3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7">
      <selection activeCell="B16" sqref="B16:B24"/>
    </sheetView>
  </sheetViews>
  <sheetFormatPr defaultColWidth="9.140625" defaultRowHeight="15"/>
  <cols>
    <col min="1" max="1" width="27.00390625" style="3" customWidth="1"/>
    <col min="2" max="2" width="9.140625" style="19" customWidth="1"/>
    <col min="3" max="16384" width="9.140625" style="3" customWidth="1"/>
  </cols>
  <sheetData>
    <row r="1" ht="15">
      <c r="A1" s="2" t="s">
        <v>92</v>
      </c>
    </row>
    <row r="3" spans="1:3" ht="49.5" customHeight="1">
      <c r="A3" s="53" t="s">
        <v>93</v>
      </c>
      <c r="B3" s="53"/>
      <c r="C3" s="53"/>
    </row>
    <row r="4" spans="1:3" ht="15">
      <c r="A4" s="18" t="s">
        <v>30</v>
      </c>
      <c r="B4" s="21" t="s">
        <v>7</v>
      </c>
      <c r="C4" s="18" t="s">
        <v>8</v>
      </c>
    </row>
    <row r="5" spans="1:3" ht="15">
      <c r="A5" s="3" t="s">
        <v>0</v>
      </c>
      <c r="B5" s="19">
        <v>538</v>
      </c>
      <c r="C5" s="5">
        <f aca="true" t="shared" si="0" ref="C5:C10">B5/B$11*100</f>
        <v>15.870206489675518</v>
      </c>
    </row>
    <row r="6" spans="1:3" ht="15">
      <c r="A6" s="3" t="s">
        <v>1</v>
      </c>
      <c r="B6" s="19">
        <v>651</v>
      </c>
      <c r="C6" s="5">
        <f t="shared" si="0"/>
        <v>19.20353982300885</v>
      </c>
    </row>
    <row r="7" spans="1:3" ht="15">
      <c r="A7" s="3" t="s">
        <v>2</v>
      </c>
      <c r="B7" s="19">
        <v>618</v>
      </c>
      <c r="C7" s="5">
        <f t="shared" si="0"/>
        <v>18.230088495575224</v>
      </c>
    </row>
    <row r="8" spans="1:3" ht="15">
      <c r="A8" s="3" t="s">
        <v>3</v>
      </c>
      <c r="B8" s="19">
        <v>446</v>
      </c>
      <c r="C8" s="5">
        <f t="shared" si="0"/>
        <v>13.156342182890857</v>
      </c>
    </row>
    <row r="9" spans="1:3" ht="15">
      <c r="A9" s="3" t="s">
        <v>4</v>
      </c>
      <c r="B9" s="19">
        <v>634</v>
      </c>
      <c r="C9" s="5">
        <f t="shared" si="0"/>
        <v>18.702064896755164</v>
      </c>
    </row>
    <row r="10" spans="1:3" ht="15">
      <c r="A10" s="6" t="s">
        <v>5</v>
      </c>
      <c r="B10" s="20">
        <v>502</v>
      </c>
      <c r="C10" s="7">
        <f t="shared" si="0"/>
        <v>14.80825958702065</v>
      </c>
    </row>
    <row r="11" spans="1:3" ht="15">
      <c r="A11" s="2" t="s">
        <v>9</v>
      </c>
      <c r="B11" s="15">
        <v>3390</v>
      </c>
      <c r="C11" s="8">
        <v>100</v>
      </c>
    </row>
    <row r="14" spans="1:3" ht="47.25" customHeight="1">
      <c r="A14" s="53" t="s">
        <v>94</v>
      </c>
      <c r="B14" s="53"/>
      <c r="C14" s="53"/>
    </row>
    <row r="15" spans="1:3" ht="15">
      <c r="A15" s="18" t="s">
        <v>31</v>
      </c>
      <c r="B15" s="21" t="s">
        <v>7</v>
      </c>
      <c r="C15" s="18" t="s">
        <v>8</v>
      </c>
    </row>
    <row r="16" spans="1:3" ht="15">
      <c r="A16" s="3" t="s">
        <v>19</v>
      </c>
      <c r="B16" s="19">
        <v>16</v>
      </c>
      <c r="C16" s="5">
        <f>B16/B$24*100</f>
        <v>0.471976401179941</v>
      </c>
    </row>
    <row r="17" spans="1:3" ht="15">
      <c r="A17" s="3" t="s">
        <v>18</v>
      </c>
      <c r="B17" s="19">
        <v>712</v>
      </c>
      <c r="C17" s="5">
        <f aca="true" t="shared" si="1" ref="C17:C24">B17/B$24*100</f>
        <v>21.002949852507374</v>
      </c>
    </row>
    <row r="18" spans="1:3" ht="15">
      <c r="A18" s="3" t="s">
        <v>10</v>
      </c>
      <c r="B18" s="19">
        <v>946</v>
      </c>
      <c r="C18" s="5">
        <f t="shared" si="1"/>
        <v>27.90560471976401</v>
      </c>
    </row>
    <row r="19" spans="1:3" ht="15">
      <c r="A19" s="3" t="s">
        <v>11</v>
      </c>
      <c r="B19" s="19">
        <v>663</v>
      </c>
      <c r="C19" s="5">
        <f t="shared" si="1"/>
        <v>19.557522123893804</v>
      </c>
    </row>
    <row r="20" spans="1:3" ht="15">
      <c r="A20" s="3" t="s">
        <v>12</v>
      </c>
      <c r="B20" s="19">
        <v>458</v>
      </c>
      <c r="C20" s="5">
        <f t="shared" si="1"/>
        <v>13.510324483775813</v>
      </c>
    </row>
    <row r="21" spans="1:3" ht="15">
      <c r="A21" s="3" t="s">
        <v>13</v>
      </c>
      <c r="B21" s="19">
        <v>337</v>
      </c>
      <c r="C21" s="5">
        <f t="shared" si="1"/>
        <v>9.941002949852509</v>
      </c>
    </row>
    <row r="22" spans="1:3" ht="15">
      <c r="A22" s="3" t="s">
        <v>14</v>
      </c>
      <c r="B22" s="19">
        <v>108</v>
      </c>
      <c r="C22" s="5">
        <f t="shared" si="1"/>
        <v>3.185840707964602</v>
      </c>
    </row>
    <row r="23" spans="1:3" ht="15">
      <c r="A23" s="11" t="s">
        <v>15</v>
      </c>
      <c r="B23" s="14">
        <v>150</v>
      </c>
      <c r="C23" s="7">
        <f t="shared" si="1"/>
        <v>4.424778761061947</v>
      </c>
    </row>
    <row r="24" spans="1:3" ht="15">
      <c r="A24" s="2" t="s">
        <v>9</v>
      </c>
      <c r="B24" s="15">
        <v>3390</v>
      </c>
      <c r="C24" s="8">
        <f t="shared" si="1"/>
        <v>100</v>
      </c>
    </row>
    <row r="25" spans="1:3" ht="15">
      <c r="A25" s="2"/>
      <c r="B25" s="15"/>
      <c r="C25" s="2"/>
    </row>
    <row r="27" spans="1:3" ht="48.75" customHeight="1">
      <c r="A27" s="53" t="s">
        <v>95</v>
      </c>
      <c r="B27" s="53"/>
      <c r="C27" s="53"/>
    </row>
    <row r="28" spans="1:3" ht="15">
      <c r="A28" s="18" t="s">
        <v>32</v>
      </c>
      <c r="B28" s="21" t="s">
        <v>7</v>
      </c>
      <c r="C28" s="18" t="s">
        <v>8</v>
      </c>
    </row>
    <row r="29" spans="1:3" ht="15">
      <c r="A29" s="3" t="s">
        <v>17</v>
      </c>
      <c r="B29" s="19">
        <v>225</v>
      </c>
      <c r="C29" s="5">
        <f>B29/B$32*100</f>
        <v>6.637168141592921</v>
      </c>
    </row>
    <row r="30" spans="1:3" ht="15">
      <c r="A30" s="3" t="s">
        <v>16</v>
      </c>
      <c r="B30" s="19">
        <v>3017</v>
      </c>
      <c r="C30" s="5">
        <f>B30/B$32*100</f>
        <v>88.99705014749263</v>
      </c>
    </row>
    <row r="31" spans="1:3" ht="15">
      <c r="A31" s="6" t="s">
        <v>15</v>
      </c>
      <c r="B31" s="20">
        <v>148</v>
      </c>
      <c r="C31" s="7">
        <f>B31/B$32*100</f>
        <v>4.3657817109144545</v>
      </c>
    </row>
    <row r="32" spans="1:3" ht="15">
      <c r="A32" s="2" t="s">
        <v>9</v>
      </c>
      <c r="B32" s="15">
        <v>3390</v>
      </c>
      <c r="C32" s="8">
        <f>B32/B$32*100</f>
        <v>100</v>
      </c>
    </row>
    <row r="35" spans="1:3" ht="42" customHeight="1">
      <c r="A35" s="53" t="s">
        <v>96</v>
      </c>
      <c r="B35" s="53"/>
      <c r="C35" s="53"/>
    </row>
    <row r="36" spans="1:3" ht="36.75" customHeight="1">
      <c r="A36" s="18" t="s">
        <v>97</v>
      </c>
      <c r="B36" s="21" t="s">
        <v>7</v>
      </c>
      <c r="C36" s="18" t="s">
        <v>8</v>
      </c>
    </row>
    <row r="37" spans="1:3" ht="15">
      <c r="A37" s="9" t="s">
        <v>26</v>
      </c>
      <c r="B37" s="13">
        <v>3390</v>
      </c>
      <c r="C37" s="5">
        <f>B37/B$39*100</f>
        <v>83.37432365961634</v>
      </c>
    </row>
    <row r="38" spans="1:3" ht="15">
      <c r="A38" s="11" t="s">
        <v>27</v>
      </c>
      <c r="B38" s="14">
        <v>676</v>
      </c>
      <c r="C38" s="7">
        <f>B38/B$39*100</f>
        <v>16.62567634038367</v>
      </c>
    </row>
    <row r="39" spans="1:3" ht="15">
      <c r="A39" s="2" t="s">
        <v>28</v>
      </c>
      <c r="B39" s="15">
        <f>SUM(B37:B38)</f>
        <v>4066</v>
      </c>
      <c r="C39" s="8">
        <f>B39/B$39*100</f>
        <v>100</v>
      </c>
    </row>
    <row r="42" spans="1:3" ht="15">
      <c r="A42" s="52" t="s">
        <v>21</v>
      </c>
      <c r="B42" s="52"/>
      <c r="C42" s="52"/>
    </row>
    <row r="43" spans="1:3" ht="15">
      <c r="A43" s="52" t="s">
        <v>24</v>
      </c>
      <c r="B43" s="52"/>
      <c r="C43" s="52"/>
    </row>
    <row r="44" spans="1:3" ht="34.5" customHeight="1">
      <c r="A44" s="52" t="s">
        <v>22</v>
      </c>
      <c r="B44" s="52"/>
      <c r="C44" s="52"/>
    </row>
    <row r="45" spans="1:3" ht="33.75" customHeight="1">
      <c r="A45" s="52" t="s">
        <v>23</v>
      </c>
      <c r="B45" s="52"/>
      <c r="C45" s="52"/>
    </row>
  </sheetData>
  <sheetProtection/>
  <mergeCells count="8">
    <mergeCell ref="A44:C44"/>
    <mergeCell ref="A45:C45"/>
    <mergeCell ref="A3:C3"/>
    <mergeCell ref="A14:C14"/>
    <mergeCell ref="A27:C27"/>
    <mergeCell ref="A35:C35"/>
    <mergeCell ref="A42:C42"/>
    <mergeCell ref="A43:C4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4">
      <selection activeCell="B16" sqref="B16:B23"/>
    </sheetView>
  </sheetViews>
  <sheetFormatPr defaultColWidth="9.140625" defaultRowHeight="15"/>
  <cols>
    <col min="1" max="1" width="27.00390625" style="3" customWidth="1"/>
    <col min="2" max="2" width="9.140625" style="19" customWidth="1"/>
    <col min="3" max="16384" width="9.140625" style="3" customWidth="1"/>
  </cols>
  <sheetData>
    <row r="1" ht="15">
      <c r="A1" s="2" t="s">
        <v>98</v>
      </c>
    </row>
    <row r="3" spans="1:3" ht="49.5" customHeight="1">
      <c r="A3" s="53" t="s">
        <v>99</v>
      </c>
      <c r="B3" s="53"/>
      <c r="C3" s="53"/>
    </row>
    <row r="4" spans="1:3" ht="15">
      <c r="A4" s="18" t="s">
        <v>30</v>
      </c>
      <c r="B4" s="21" t="s">
        <v>7</v>
      </c>
      <c r="C4" s="18" t="s">
        <v>8</v>
      </c>
    </row>
    <row r="5" spans="1:6" ht="15">
      <c r="A5" s="3" t="s">
        <v>0</v>
      </c>
      <c r="B5" s="19">
        <v>90</v>
      </c>
      <c r="C5" s="5">
        <f aca="true" t="shared" si="0" ref="C5:C10">B5/B$11*100</f>
        <v>15.929203539823009</v>
      </c>
      <c r="F5" s="3">
        <v>90</v>
      </c>
    </row>
    <row r="6" spans="1:6" ht="15">
      <c r="A6" s="3" t="s">
        <v>1</v>
      </c>
      <c r="B6" s="19">
        <v>60</v>
      </c>
      <c r="C6" s="5">
        <f t="shared" si="0"/>
        <v>10.619469026548673</v>
      </c>
      <c r="F6" s="3">
        <v>60</v>
      </c>
    </row>
    <row r="7" spans="1:6" ht="15">
      <c r="A7" s="3" t="s">
        <v>2</v>
      </c>
      <c r="B7" s="19">
        <v>132</v>
      </c>
      <c r="C7" s="5">
        <f t="shared" si="0"/>
        <v>23.36283185840708</v>
      </c>
      <c r="F7" s="3">
        <v>132</v>
      </c>
    </row>
    <row r="8" spans="1:6" ht="15">
      <c r="A8" s="3" t="s">
        <v>3</v>
      </c>
      <c r="B8" s="19">
        <v>68</v>
      </c>
      <c r="C8" s="5">
        <f t="shared" si="0"/>
        <v>12.035398230088495</v>
      </c>
      <c r="F8" s="3">
        <v>68</v>
      </c>
    </row>
    <row r="9" spans="1:6" ht="15">
      <c r="A9" s="3" t="s">
        <v>4</v>
      </c>
      <c r="B9" s="19">
        <v>118</v>
      </c>
      <c r="C9" s="5">
        <f t="shared" si="0"/>
        <v>20.884955752212388</v>
      </c>
      <c r="F9" s="3">
        <v>118</v>
      </c>
    </row>
    <row r="10" spans="1:6" ht="15">
      <c r="A10" s="6" t="s">
        <v>5</v>
      </c>
      <c r="B10" s="20">
        <v>97</v>
      </c>
      <c r="C10" s="7">
        <f t="shared" si="0"/>
        <v>17.168141592920357</v>
      </c>
      <c r="F10" s="3">
        <v>97</v>
      </c>
    </row>
    <row r="11" spans="1:6" ht="15">
      <c r="A11" s="2" t="s">
        <v>9</v>
      </c>
      <c r="B11" s="15">
        <v>565</v>
      </c>
      <c r="C11" s="8">
        <v>100</v>
      </c>
      <c r="F11" s="3">
        <v>565</v>
      </c>
    </row>
    <row r="14" spans="1:3" ht="38.25" customHeight="1">
      <c r="A14" s="53" t="s">
        <v>100</v>
      </c>
      <c r="B14" s="53"/>
      <c r="C14" s="53"/>
    </row>
    <row r="15" spans="1:3" ht="15">
      <c r="A15" s="18" t="s">
        <v>31</v>
      </c>
      <c r="B15" s="21" t="s">
        <v>7</v>
      </c>
      <c r="C15" s="18" t="s">
        <v>8</v>
      </c>
    </row>
    <row r="16" spans="1:3" ht="15">
      <c r="A16" s="3" t="s">
        <v>18</v>
      </c>
      <c r="B16" s="19">
        <v>43</v>
      </c>
      <c r="C16" s="5">
        <f aca="true" t="shared" si="1" ref="C16:C23">B16/B$23*100</f>
        <v>7.610619469026549</v>
      </c>
    </row>
    <row r="17" spans="1:3" ht="15">
      <c r="A17" s="3" t="s">
        <v>10</v>
      </c>
      <c r="B17" s="19">
        <v>96</v>
      </c>
      <c r="C17" s="5">
        <f t="shared" si="1"/>
        <v>16.991150442477874</v>
      </c>
    </row>
    <row r="18" spans="1:3" ht="15">
      <c r="A18" s="3" t="s">
        <v>11</v>
      </c>
      <c r="B18" s="19">
        <v>111</v>
      </c>
      <c r="C18" s="5">
        <f t="shared" si="1"/>
        <v>19.646017699115045</v>
      </c>
    </row>
    <row r="19" spans="1:3" ht="15">
      <c r="A19" s="3" t="s">
        <v>12</v>
      </c>
      <c r="B19" s="19">
        <v>120</v>
      </c>
      <c r="C19" s="5">
        <f t="shared" si="1"/>
        <v>21.238938053097346</v>
      </c>
    </row>
    <row r="20" spans="1:3" ht="15">
      <c r="A20" s="3" t="s">
        <v>13</v>
      </c>
      <c r="B20" s="19">
        <v>106</v>
      </c>
      <c r="C20" s="5">
        <f t="shared" si="1"/>
        <v>18.761061946902654</v>
      </c>
    </row>
    <row r="21" spans="1:3" ht="15">
      <c r="A21" s="3" t="s">
        <v>14</v>
      </c>
      <c r="B21" s="19">
        <v>66</v>
      </c>
      <c r="C21" s="5">
        <f t="shared" si="1"/>
        <v>11.68141592920354</v>
      </c>
    </row>
    <row r="22" spans="1:3" ht="15">
      <c r="A22" s="11" t="s">
        <v>15</v>
      </c>
      <c r="B22" s="14">
        <v>23</v>
      </c>
      <c r="C22" s="7">
        <f t="shared" si="1"/>
        <v>4.070796460176991</v>
      </c>
    </row>
    <row r="23" spans="1:3" ht="15">
      <c r="A23" s="2" t="s">
        <v>9</v>
      </c>
      <c r="B23" s="15">
        <v>565</v>
      </c>
      <c r="C23" s="8">
        <f t="shared" si="1"/>
        <v>100</v>
      </c>
    </row>
    <row r="24" spans="1:3" ht="15">
      <c r="A24" s="2"/>
      <c r="B24" s="15"/>
      <c r="C24" s="2"/>
    </row>
    <row r="26" spans="1:3" ht="41.25" customHeight="1">
      <c r="A26" s="53" t="s">
        <v>101</v>
      </c>
      <c r="B26" s="53"/>
      <c r="C26" s="53"/>
    </row>
    <row r="27" spans="1:3" ht="15">
      <c r="A27" s="18" t="s">
        <v>32</v>
      </c>
      <c r="B27" s="21" t="s">
        <v>7</v>
      </c>
      <c r="C27" s="18" t="s">
        <v>8</v>
      </c>
    </row>
    <row r="28" spans="1:3" ht="15">
      <c r="A28" s="3" t="s">
        <v>17</v>
      </c>
      <c r="B28" s="19">
        <v>43</v>
      </c>
      <c r="C28" s="5">
        <f>B28/B$31*100</f>
        <v>7.610619469026549</v>
      </c>
    </row>
    <row r="29" spans="1:3" ht="15">
      <c r="A29" s="3" t="s">
        <v>16</v>
      </c>
      <c r="B29" s="19">
        <v>499</v>
      </c>
      <c r="C29" s="5">
        <f>B29/B$31*100</f>
        <v>88.31858407079646</v>
      </c>
    </row>
    <row r="30" spans="1:3" ht="15">
      <c r="A30" s="6" t="s">
        <v>15</v>
      </c>
      <c r="B30" s="20">
        <v>23</v>
      </c>
      <c r="C30" s="7">
        <f>B30/B$31*100</f>
        <v>4.070796460176991</v>
      </c>
    </row>
    <row r="31" spans="1:3" ht="15">
      <c r="A31" s="2" t="s">
        <v>9</v>
      </c>
      <c r="B31" s="15">
        <v>565</v>
      </c>
      <c r="C31" s="8">
        <f>B31/B$31*100</f>
        <v>100</v>
      </c>
    </row>
    <row r="34" spans="1:3" ht="38.25" customHeight="1">
      <c r="A34" s="53" t="s">
        <v>102</v>
      </c>
      <c r="B34" s="53"/>
      <c r="C34" s="53"/>
    </row>
    <row r="35" spans="1:3" ht="36.75" customHeight="1">
      <c r="A35" s="18" t="s">
        <v>103</v>
      </c>
      <c r="B35" s="21" t="s">
        <v>7</v>
      </c>
      <c r="C35" s="18" t="s">
        <v>8</v>
      </c>
    </row>
    <row r="36" spans="1:3" ht="15">
      <c r="A36" s="9" t="s">
        <v>26</v>
      </c>
      <c r="B36" s="13">
        <v>565</v>
      </c>
      <c r="C36" s="5">
        <f>B36/B$38*100</f>
        <v>77.29138166894664</v>
      </c>
    </row>
    <row r="37" spans="1:3" ht="15">
      <c r="A37" s="11" t="s">
        <v>27</v>
      </c>
      <c r="B37" s="14">
        <v>166</v>
      </c>
      <c r="C37" s="7">
        <f>B37/B$38*100</f>
        <v>22.70861833105335</v>
      </c>
    </row>
    <row r="38" spans="1:3" ht="15">
      <c r="A38" s="2" t="s">
        <v>28</v>
      </c>
      <c r="B38" s="15">
        <f>SUM(B36:B37)</f>
        <v>731</v>
      </c>
      <c r="C38" s="8">
        <f>B38/B$38*100</f>
        <v>100</v>
      </c>
    </row>
    <row r="41" spans="1:3" ht="15">
      <c r="A41" s="52" t="s">
        <v>21</v>
      </c>
      <c r="B41" s="52"/>
      <c r="C41" s="52"/>
    </row>
    <row r="42" spans="1:3" ht="15">
      <c r="A42" s="52" t="s">
        <v>24</v>
      </c>
      <c r="B42" s="52"/>
      <c r="C42" s="52"/>
    </row>
    <row r="43" spans="1:3" ht="34.5" customHeight="1">
      <c r="A43" s="52" t="s">
        <v>22</v>
      </c>
      <c r="B43" s="52"/>
      <c r="C43" s="52"/>
    </row>
    <row r="44" spans="1:3" ht="33.75" customHeight="1">
      <c r="A44" s="52" t="s">
        <v>23</v>
      </c>
      <c r="B44" s="52"/>
      <c r="C44" s="52"/>
    </row>
  </sheetData>
  <sheetProtection/>
  <mergeCells count="8">
    <mergeCell ref="A43:C43"/>
    <mergeCell ref="A44:C44"/>
    <mergeCell ref="A3:C3"/>
    <mergeCell ref="A14:C14"/>
    <mergeCell ref="A26:C26"/>
    <mergeCell ref="A34:C34"/>
    <mergeCell ref="A41:C41"/>
    <mergeCell ref="A42:C4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7">
      <selection activeCell="B17" sqref="B17:B24"/>
    </sheetView>
  </sheetViews>
  <sheetFormatPr defaultColWidth="9.140625" defaultRowHeight="15"/>
  <cols>
    <col min="1" max="1" width="27.00390625" style="3" customWidth="1"/>
    <col min="2" max="2" width="9.140625" style="19" customWidth="1"/>
    <col min="3" max="16384" width="9.140625" style="3" customWidth="1"/>
  </cols>
  <sheetData>
    <row r="1" ht="15">
      <c r="A1" s="2" t="s">
        <v>109</v>
      </c>
    </row>
    <row r="3" spans="1:3" ht="49.5" customHeight="1">
      <c r="A3" s="53" t="s">
        <v>104</v>
      </c>
      <c r="B3" s="53"/>
      <c r="C3" s="53"/>
    </row>
    <row r="4" spans="1:3" ht="15">
      <c r="A4" s="18" t="s">
        <v>30</v>
      </c>
      <c r="B4" s="21" t="s">
        <v>7</v>
      </c>
      <c r="C4" s="18" t="s">
        <v>8</v>
      </c>
    </row>
    <row r="5" spans="1:3" ht="15">
      <c r="A5" s="3" t="s">
        <v>0</v>
      </c>
      <c r="B5" s="19">
        <v>900</v>
      </c>
      <c r="C5" s="5">
        <f>B5/B$12*100</f>
        <v>16.7973124300112</v>
      </c>
    </row>
    <row r="6" spans="1:3" ht="15">
      <c r="A6" s="3" t="s">
        <v>1</v>
      </c>
      <c r="B6" s="19">
        <v>949</v>
      </c>
      <c r="C6" s="5">
        <f aca="true" t="shared" si="0" ref="C6:C11">B6/B$12*100</f>
        <v>17.71183277342292</v>
      </c>
    </row>
    <row r="7" spans="1:3" ht="15">
      <c r="A7" s="3" t="s">
        <v>2</v>
      </c>
      <c r="B7" s="19">
        <v>857</v>
      </c>
      <c r="C7" s="5">
        <f t="shared" si="0"/>
        <v>15.994774169466218</v>
      </c>
    </row>
    <row r="8" spans="1:3" ht="15">
      <c r="A8" s="3" t="s">
        <v>3</v>
      </c>
      <c r="B8" s="19">
        <v>626</v>
      </c>
      <c r="C8" s="5">
        <f t="shared" si="0"/>
        <v>11.683463979096679</v>
      </c>
    </row>
    <row r="9" spans="1:3" ht="15">
      <c r="A9" s="3" t="s">
        <v>4</v>
      </c>
      <c r="B9" s="19">
        <v>1014</v>
      </c>
      <c r="C9" s="5">
        <f t="shared" si="0"/>
        <v>18.924972004479283</v>
      </c>
    </row>
    <row r="10" spans="1:3" ht="15">
      <c r="A10" s="3" t="s">
        <v>5</v>
      </c>
      <c r="B10" s="19">
        <v>985</v>
      </c>
      <c r="C10" s="5">
        <f t="shared" si="0"/>
        <v>18.383725270623366</v>
      </c>
    </row>
    <row r="11" spans="1:3" ht="15">
      <c r="A11" s="6" t="s">
        <v>15</v>
      </c>
      <c r="B11" s="20">
        <v>27</v>
      </c>
      <c r="C11" s="7">
        <f t="shared" si="0"/>
        <v>0.503919372900336</v>
      </c>
    </row>
    <row r="12" spans="1:3" ht="15">
      <c r="A12" s="2" t="s">
        <v>9</v>
      </c>
      <c r="B12" s="15">
        <v>5358</v>
      </c>
      <c r="C12" s="8">
        <v>100</v>
      </c>
    </row>
    <row r="15" spans="1:3" ht="50.25" customHeight="1">
      <c r="A15" s="53" t="s">
        <v>105</v>
      </c>
      <c r="B15" s="53"/>
      <c r="C15" s="53"/>
    </row>
    <row r="16" spans="1:3" ht="15">
      <c r="A16" s="18" t="s">
        <v>31</v>
      </c>
      <c r="B16" s="21" t="s">
        <v>7</v>
      </c>
      <c r="C16" s="18" t="s">
        <v>8</v>
      </c>
    </row>
    <row r="17" spans="1:3" ht="15">
      <c r="A17" s="3" t="s">
        <v>18</v>
      </c>
      <c r="B17" s="19">
        <v>125</v>
      </c>
      <c r="C17" s="5">
        <f aca="true" t="shared" si="1" ref="C17:C24">B17/B$24*100</f>
        <v>2.3329600597237774</v>
      </c>
    </row>
    <row r="18" spans="1:3" ht="15">
      <c r="A18" s="3" t="s">
        <v>10</v>
      </c>
      <c r="B18" s="19">
        <v>1071</v>
      </c>
      <c r="C18" s="5">
        <f t="shared" si="1"/>
        <v>19.988801791713325</v>
      </c>
    </row>
    <row r="19" spans="1:3" ht="15">
      <c r="A19" s="3" t="s">
        <v>11</v>
      </c>
      <c r="B19" s="19">
        <v>1604</v>
      </c>
      <c r="C19" s="5">
        <f t="shared" si="1"/>
        <v>29.936543486375513</v>
      </c>
    </row>
    <row r="20" spans="1:3" ht="15">
      <c r="A20" s="3" t="s">
        <v>12</v>
      </c>
      <c r="B20" s="19">
        <v>1175</v>
      </c>
      <c r="C20" s="5">
        <f t="shared" si="1"/>
        <v>21.929824561403507</v>
      </c>
    </row>
    <row r="21" spans="1:3" ht="15">
      <c r="A21" s="3" t="s">
        <v>13</v>
      </c>
      <c r="B21" s="19">
        <v>854</v>
      </c>
      <c r="C21" s="5">
        <f t="shared" si="1"/>
        <v>15.93878312803285</v>
      </c>
    </row>
    <row r="22" spans="1:3" ht="15">
      <c r="A22" s="3" t="s">
        <v>14</v>
      </c>
      <c r="B22" s="19">
        <v>385</v>
      </c>
      <c r="C22" s="5">
        <f t="shared" si="1"/>
        <v>7.185516983949235</v>
      </c>
    </row>
    <row r="23" spans="1:3" ht="15">
      <c r="A23" s="11" t="s">
        <v>15</v>
      </c>
      <c r="B23" s="14">
        <v>144</v>
      </c>
      <c r="C23" s="7">
        <f t="shared" si="1"/>
        <v>2.6875699888017914</v>
      </c>
    </row>
    <row r="24" spans="1:3" ht="15">
      <c r="A24" s="2" t="s">
        <v>9</v>
      </c>
      <c r="B24" s="15">
        <v>5358</v>
      </c>
      <c r="C24" s="8">
        <f t="shared" si="1"/>
        <v>100</v>
      </c>
    </row>
    <row r="25" spans="1:3" ht="15">
      <c r="A25" s="2"/>
      <c r="B25" s="15"/>
      <c r="C25" s="2"/>
    </row>
    <row r="27" spans="1:3" ht="47.25" customHeight="1">
      <c r="A27" s="53" t="s">
        <v>106</v>
      </c>
      <c r="B27" s="53"/>
      <c r="C27" s="53"/>
    </row>
    <row r="28" spans="1:3" ht="15">
      <c r="A28" s="18" t="s">
        <v>32</v>
      </c>
      <c r="B28" s="21" t="s">
        <v>7</v>
      </c>
      <c r="C28" s="18" t="s">
        <v>8</v>
      </c>
    </row>
    <row r="29" spans="1:3" ht="15">
      <c r="A29" s="3" t="s">
        <v>17</v>
      </c>
      <c r="B29" s="19">
        <v>428</v>
      </c>
      <c r="C29" s="5">
        <f>B29/B$32*100</f>
        <v>7.988055244494214</v>
      </c>
    </row>
    <row r="30" spans="1:3" ht="15">
      <c r="A30" s="3" t="s">
        <v>16</v>
      </c>
      <c r="B30" s="19">
        <v>4788</v>
      </c>
      <c r="C30" s="5">
        <f>B30/B$32*100</f>
        <v>89.36170212765957</v>
      </c>
    </row>
    <row r="31" spans="1:3" ht="15">
      <c r="A31" s="6" t="s">
        <v>15</v>
      </c>
      <c r="B31" s="20">
        <v>142</v>
      </c>
      <c r="C31" s="7">
        <f>B31/B$32*100</f>
        <v>2.6502426278462115</v>
      </c>
    </row>
    <row r="32" spans="1:3" ht="15">
      <c r="A32" s="2" t="s">
        <v>9</v>
      </c>
      <c r="B32" s="15">
        <v>5358</v>
      </c>
      <c r="C32" s="8">
        <f>B32/B$32*100</f>
        <v>100</v>
      </c>
    </row>
    <row r="35" spans="1:3" ht="38.25" customHeight="1">
      <c r="A35" s="53" t="s">
        <v>107</v>
      </c>
      <c r="B35" s="53"/>
      <c r="C35" s="53"/>
    </row>
    <row r="36" spans="1:3" ht="36.75" customHeight="1">
      <c r="A36" s="18" t="s">
        <v>108</v>
      </c>
      <c r="B36" s="21" t="s">
        <v>7</v>
      </c>
      <c r="C36" s="18" t="s">
        <v>8</v>
      </c>
    </row>
    <row r="37" spans="1:3" ht="15">
      <c r="A37" s="9" t="s">
        <v>26</v>
      </c>
      <c r="B37" s="13">
        <v>5358</v>
      </c>
      <c r="C37" s="5">
        <f>B37/B$39*100</f>
        <v>63.99140093156574</v>
      </c>
    </row>
    <row r="38" spans="1:3" ht="15">
      <c r="A38" s="11" t="s">
        <v>27</v>
      </c>
      <c r="B38" s="14">
        <v>3015</v>
      </c>
      <c r="C38" s="7">
        <f>B38/B$39*100</f>
        <v>36.00859906843426</v>
      </c>
    </row>
    <row r="39" spans="1:3" ht="15">
      <c r="A39" s="2" t="s">
        <v>28</v>
      </c>
      <c r="B39" s="15">
        <f>SUM(B37:B38)</f>
        <v>8373</v>
      </c>
      <c r="C39" s="8">
        <f>B39/B$39*100</f>
        <v>100</v>
      </c>
    </row>
    <row r="42" spans="1:3" ht="15">
      <c r="A42" s="52" t="s">
        <v>21</v>
      </c>
      <c r="B42" s="52"/>
      <c r="C42" s="52"/>
    </row>
    <row r="43" spans="1:3" ht="15">
      <c r="A43" s="52" t="s">
        <v>24</v>
      </c>
      <c r="B43" s="52"/>
      <c r="C43" s="52"/>
    </row>
    <row r="44" spans="1:3" ht="34.5" customHeight="1">
      <c r="A44" s="52" t="s">
        <v>22</v>
      </c>
      <c r="B44" s="52"/>
      <c r="C44" s="52"/>
    </row>
    <row r="45" spans="1:3" ht="33.75" customHeight="1">
      <c r="A45" s="52" t="s">
        <v>23</v>
      </c>
      <c r="B45" s="52"/>
      <c r="C45" s="52"/>
    </row>
  </sheetData>
  <sheetProtection/>
  <mergeCells count="8">
    <mergeCell ref="A44:C44"/>
    <mergeCell ref="A45:C45"/>
    <mergeCell ref="A3:C3"/>
    <mergeCell ref="A15:C15"/>
    <mergeCell ref="A27:C27"/>
    <mergeCell ref="A35:C35"/>
    <mergeCell ref="A42:C42"/>
    <mergeCell ref="A43:C4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7">
      <selection activeCell="B17" sqref="B17:B23"/>
    </sheetView>
  </sheetViews>
  <sheetFormatPr defaultColWidth="9.140625" defaultRowHeight="15"/>
  <cols>
    <col min="1" max="1" width="27.00390625" style="3" customWidth="1"/>
    <col min="2" max="2" width="9.140625" style="19" customWidth="1"/>
    <col min="3" max="16384" width="9.140625" style="3" customWidth="1"/>
  </cols>
  <sheetData>
    <row r="1" ht="15">
      <c r="A1" s="2" t="s">
        <v>110</v>
      </c>
    </row>
    <row r="3" spans="1:3" ht="49.5" customHeight="1">
      <c r="A3" s="53" t="s">
        <v>111</v>
      </c>
      <c r="B3" s="53"/>
      <c r="C3" s="53"/>
    </row>
    <row r="4" spans="1:3" ht="15">
      <c r="A4" s="18" t="s">
        <v>30</v>
      </c>
      <c r="B4" s="21" t="s">
        <v>7</v>
      </c>
      <c r="C4" s="18" t="s">
        <v>8</v>
      </c>
    </row>
    <row r="5" spans="1:3" ht="15">
      <c r="A5" s="3" t="s">
        <v>0</v>
      </c>
      <c r="B5" s="19">
        <v>73</v>
      </c>
      <c r="C5" s="5">
        <f>B5/B$12*100</f>
        <v>12.67361111111111</v>
      </c>
    </row>
    <row r="6" spans="1:3" ht="15">
      <c r="A6" s="3" t="s">
        <v>1</v>
      </c>
      <c r="B6" s="19">
        <v>104</v>
      </c>
      <c r="C6" s="5">
        <f aca="true" t="shared" si="0" ref="C6:C11">B6/B$12*100</f>
        <v>18.055555555555554</v>
      </c>
    </row>
    <row r="7" spans="1:3" ht="15">
      <c r="A7" s="3" t="s">
        <v>2</v>
      </c>
      <c r="B7" s="19">
        <v>95</v>
      </c>
      <c r="C7" s="5">
        <f t="shared" si="0"/>
        <v>16.493055555555554</v>
      </c>
    </row>
    <row r="8" spans="1:3" ht="15">
      <c r="A8" s="3" t="s">
        <v>3</v>
      </c>
      <c r="B8" s="19">
        <v>95</v>
      </c>
      <c r="C8" s="5">
        <f t="shared" si="0"/>
        <v>16.493055555555554</v>
      </c>
    </row>
    <row r="9" spans="1:3" ht="15">
      <c r="A9" s="3" t="s">
        <v>4</v>
      </c>
      <c r="B9" s="19">
        <v>90</v>
      </c>
      <c r="C9" s="5">
        <f t="shared" si="0"/>
        <v>15.625</v>
      </c>
    </row>
    <row r="10" spans="1:3" ht="15">
      <c r="A10" s="3" t="s">
        <v>5</v>
      </c>
      <c r="B10" s="19">
        <v>115</v>
      </c>
      <c r="C10" s="5">
        <f t="shared" si="0"/>
        <v>19.96527777777778</v>
      </c>
    </row>
    <row r="11" spans="1:3" ht="15">
      <c r="A11" s="6" t="s">
        <v>15</v>
      </c>
      <c r="B11" s="20">
        <v>4</v>
      </c>
      <c r="C11" s="7">
        <f t="shared" si="0"/>
        <v>0.6944444444444444</v>
      </c>
    </row>
    <row r="12" spans="1:3" ht="15">
      <c r="A12" s="2" t="s">
        <v>9</v>
      </c>
      <c r="B12" s="15">
        <v>576</v>
      </c>
      <c r="C12" s="8">
        <v>100</v>
      </c>
    </row>
    <row r="15" spans="1:3" ht="50.25" customHeight="1">
      <c r="A15" s="53" t="s">
        <v>112</v>
      </c>
      <c r="B15" s="53"/>
      <c r="C15" s="53"/>
    </row>
    <row r="16" spans="1:3" ht="15">
      <c r="A16" s="18" t="s">
        <v>31</v>
      </c>
      <c r="B16" s="21" t="s">
        <v>7</v>
      </c>
      <c r="C16" s="18" t="s">
        <v>8</v>
      </c>
    </row>
    <row r="17" spans="1:3" ht="15">
      <c r="A17" s="3" t="s">
        <v>10</v>
      </c>
      <c r="B17" s="19">
        <v>44</v>
      </c>
      <c r="C17" s="5">
        <f aca="true" t="shared" si="1" ref="C17:C23">B17/B$23*100</f>
        <v>7.638888888888889</v>
      </c>
    </row>
    <row r="18" spans="1:3" ht="15">
      <c r="A18" s="3" t="s">
        <v>11</v>
      </c>
      <c r="B18" s="19">
        <v>217</v>
      </c>
      <c r="C18" s="5">
        <f t="shared" si="1"/>
        <v>37.67361111111111</v>
      </c>
    </row>
    <row r="19" spans="1:3" ht="15">
      <c r="A19" s="3" t="s">
        <v>12</v>
      </c>
      <c r="B19" s="19">
        <v>136</v>
      </c>
      <c r="C19" s="5">
        <f t="shared" si="1"/>
        <v>23.61111111111111</v>
      </c>
    </row>
    <row r="20" spans="1:3" ht="15">
      <c r="A20" s="3" t="s">
        <v>13</v>
      </c>
      <c r="B20" s="19">
        <v>98</v>
      </c>
      <c r="C20" s="5">
        <f t="shared" si="1"/>
        <v>17.01388888888889</v>
      </c>
    </row>
    <row r="21" spans="1:3" ht="15">
      <c r="A21" s="3" t="s">
        <v>14</v>
      </c>
      <c r="B21" s="19">
        <v>40</v>
      </c>
      <c r="C21" s="5">
        <f t="shared" si="1"/>
        <v>6.944444444444445</v>
      </c>
    </row>
    <row r="22" spans="1:3" ht="15">
      <c r="A22" s="11" t="s">
        <v>15</v>
      </c>
      <c r="B22" s="14">
        <v>41</v>
      </c>
      <c r="C22" s="7">
        <f t="shared" si="1"/>
        <v>7.118055555555555</v>
      </c>
    </row>
    <row r="23" spans="1:3" ht="15">
      <c r="A23" s="2" t="s">
        <v>9</v>
      </c>
      <c r="B23" s="15">
        <v>576</v>
      </c>
      <c r="C23" s="8">
        <f t="shared" si="1"/>
        <v>100</v>
      </c>
    </row>
    <row r="24" spans="1:3" ht="15">
      <c r="A24" s="2"/>
      <c r="B24" s="15"/>
      <c r="C24" s="2"/>
    </row>
    <row r="26" spans="1:3" ht="47.25" customHeight="1">
      <c r="A26" s="53" t="s">
        <v>113</v>
      </c>
      <c r="B26" s="53"/>
      <c r="C26" s="53"/>
    </row>
    <row r="27" spans="1:3" ht="15">
      <c r="A27" s="18" t="s">
        <v>32</v>
      </c>
      <c r="B27" s="21" t="s">
        <v>7</v>
      </c>
      <c r="C27" s="18" t="s">
        <v>8</v>
      </c>
    </row>
    <row r="28" spans="1:3" ht="15">
      <c r="A28" s="3" t="s">
        <v>17</v>
      </c>
      <c r="B28" s="19">
        <v>81</v>
      </c>
      <c r="C28" s="5">
        <f>B28/B$31*100</f>
        <v>14.0625</v>
      </c>
    </row>
    <row r="29" spans="1:3" ht="15">
      <c r="A29" s="3" t="s">
        <v>16</v>
      </c>
      <c r="B29" s="19">
        <v>454</v>
      </c>
      <c r="C29" s="5">
        <f>B29/B$31*100</f>
        <v>78.81944444444444</v>
      </c>
    </row>
    <row r="30" spans="1:3" ht="15">
      <c r="A30" s="6" t="s">
        <v>15</v>
      </c>
      <c r="B30" s="20">
        <v>41</v>
      </c>
      <c r="C30" s="7">
        <f>B30/B$31*100</f>
        <v>7.118055555555555</v>
      </c>
    </row>
    <row r="31" spans="1:3" ht="15">
      <c r="A31" s="2" t="s">
        <v>9</v>
      </c>
      <c r="B31" s="15">
        <v>576</v>
      </c>
      <c r="C31" s="8">
        <f>B31/B$31*100</f>
        <v>100</v>
      </c>
    </row>
    <row r="34" spans="1:3" ht="45" customHeight="1">
      <c r="A34" s="53" t="s">
        <v>114</v>
      </c>
      <c r="B34" s="53"/>
      <c r="C34" s="53"/>
    </row>
    <row r="35" spans="1:3" ht="36.75" customHeight="1">
      <c r="A35" s="18" t="s">
        <v>115</v>
      </c>
      <c r="B35" s="21" t="s">
        <v>7</v>
      </c>
      <c r="C35" s="18" t="s">
        <v>8</v>
      </c>
    </row>
    <row r="36" spans="1:3" ht="15">
      <c r="A36" s="9" t="s">
        <v>26</v>
      </c>
      <c r="B36" s="13">
        <v>576</v>
      </c>
      <c r="C36" s="5">
        <f>B36/B$38*100</f>
        <v>30.204509701101205</v>
      </c>
    </row>
    <row r="37" spans="1:3" ht="15">
      <c r="A37" s="11" t="s">
        <v>27</v>
      </c>
      <c r="B37" s="14">
        <v>1331</v>
      </c>
      <c r="C37" s="7">
        <f>B37/B$38*100</f>
        <v>69.7954902988988</v>
      </c>
    </row>
    <row r="38" spans="1:3" ht="15">
      <c r="A38" s="2" t="s">
        <v>28</v>
      </c>
      <c r="B38" s="15">
        <f>SUM(B36:B37)</f>
        <v>1907</v>
      </c>
      <c r="C38" s="8">
        <f>B38/B$38*100</f>
        <v>100</v>
      </c>
    </row>
    <row r="41" spans="1:3" ht="15">
      <c r="A41" s="52" t="s">
        <v>21</v>
      </c>
      <c r="B41" s="52"/>
      <c r="C41" s="52"/>
    </row>
    <row r="42" spans="1:3" ht="15">
      <c r="A42" s="52" t="s">
        <v>24</v>
      </c>
      <c r="B42" s="52"/>
      <c r="C42" s="52"/>
    </row>
    <row r="43" spans="1:3" ht="34.5" customHeight="1">
      <c r="A43" s="52" t="s">
        <v>22</v>
      </c>
      <c r="B43" s="52"/>
      <c r="C43" s="52"/>
    </row>
    <row r="44" spans="1:3" ht="33.75" customHeight="1">
      <c r="A44" s="52" t="s">
        <v>23</v>
      </c>
      <c r="B44" s="52"/>
      <c r="C44" s="52"/>
    </row>
  </sheetData>
  <sheetProtection/>
  <mergeCells count="8">
    <mergeCell ref="A43:C43"/>
    <mergeCell ref="A44:C44"/>
    <mergeCell ref="A3:C3"/>
    <mergeCell ref="A15:C15"/>
    <mergeCell ref="A26:C26"/>
    <mergeCell ref="A34:C34"/>
    <mergeCell ref="A41:C41"/>
    <mergeCell ref="A42:C4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50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36.57421875" style="30" customWidth="1"/>
    <col min="2" max="9" width="12.8515625" style="30" customWidth="1"/>
    <col min="11" max="16384" width="9.140625" style="30" customWidth="1"/>
  </cols>
  <sheetData>
    <row r="1" ht="15">
      <c r="A1" s="34" t="s">
        <v>324</v>
      </c>
    </row>
    <row r="3" spans="1:9" s="31" customFormat="1" ht="30">
      <c r="A3" s="18" t="s">
        <v>312</v>
      </c>
      <c r="B3" s="18" t="s">
        <v>317</v>
      </c>
      <c r="C3" s="18" t="s">
        <v>318</v>
      </c>
      <c r="D3" s="18" t="s">
        <v>319</v>
      </c>
      <c r="E3" s="18" t="s">
        <v>320</v>
      </c>
      <c r="F3" s="18" t="s">
        <v>4</v>
      </c>
      <c r="G3" s="18" t="s">
        <v>5</v>
      </c>
      <c r="H3" s="32" t="s">
        <v>15</v>
      </c>
      <c r="I3" s="32" t="s">
        <v>9</v>
      </c>
    </row>
    <row r="4" spans="1:11" ht="15">
      <c r="A4" s="30" t="s">
        <v>273</v>
      </c>
      <c r="B4" s="36">
        <v>16</v>
      </c>
      <c r="C4" s="36">
        <v>20</v>
      </c>
      <c r="D4" s="36">
        <v>10</v>
      </c>
      <c r="E4" s="36">
        <v>11</v>
      </c>
      <c r="F4" s="36">
        <v>9</v>
      </c>
      <c r="G4" s="36">
        <v>18</v>
      </c>
      <c r="H4" s="36">
        <v>0</v>
      </c>
      <c r="I4" s="36">
        <v>84</v>
      </c>
      <c r="K4" s="33"/>
    </row>
    <row r="5" spans="1:11" ht="15">
      <c r="A5" s="30" t="s">
        <v>274</v>
      </c>
      <c r="B5" s="36">
        <v>128</v>
      </c>
      <c r="C5" s="36">
        <v>199</v>
      </c>
      <c r="D5" s="36">
        <v>144</v>
      </c>
      <c r="E5" s="36">
        <v>107</v>
      </c>
      <c r="F5" s="36">
        <v>159</v>
      </c>
      <c r="G5" s="36">
        <v>179</v>
      </c>
      <c r="H5" s="36">
        <v>0</v>
      </c>
      <c r="I5" s="36">
        <v>917</v>
      </c>
      <c r="K5" s="33"/>
    </row>
    <row r="6" spans="1:11" ht="15">
      <c r="A6" s="30" t="s">
        <v>275</v>
      </c>
      <c r="B6" s="36">
        <v>76</v>
      </c>
      <c r="C6" s="36">
        <v>112</v>
      </c>
      <c r="D6" s="36">
        <v>134</v>
      </c>
      <c r="E6" s="36">
        <v>78</v>
      </c>
      <c r="F6" s="36">
        <v>61</v>
      </c>
      <c r="G6" s="36">
        <v>126</v>
      </c>
      <c r="H6" s="36">
        <v>0</v>
      </c>
      <c r="I6" s="36">
        <v>587</v>
      </c>
      <c r="K6" s="33"/>
    </row>
    <row r="7" spans="1:11" ht="15">
      <c r="A7" s="30" t="s">
        <v>276</v>
      </c>
      <c r="B7" s="36">
        <v>43</v>
      </c>
      <c r="C7" s="36">
        <v>46</v>
      </c>
      <c r="D7" s="36">
        <v>27</v>
      </c>
      <c r="E7" s="36">
        <v>26</v>
      </c>
      <c r="F7" s="36">
        <v>41</v>
      </c>
      <c r="G7" s="36">
        <v>43</v>
      </c>
      <c r="H7" s="36">
        <v>0</v>
      </c>
      <c r="I7" s="36">
        <v>226</v>
      </c>
      <c r="K7" s="33"/>
    </row>
    <row r="8" spans="1:11" ht="15">
      <c r="A8" s="30" t="s">
        <v>277</v>
      </c>
      <c r="B8" s="36">
        <v>3</v>
      </c>
      <c r="C8" s="36" t="s">
        <v>25</v>
      </c>
      <c r="D8" s="36" t="s">
        <v>25</v>
      </c>
      <c r="E8" s="36" t="s">
        <v>25</v>
      </c>
      <c r="F8" s="36">
        <v>4</v>
      </c>
      <c r="G8" s="36">
        <v>6</v>
      </c>
      <c r="H8" s="36">
        <v>3</v>
      </c>
      <c r="I8" s="36">
        <v>19</v>
      </c>
      <c r="K8" s="33"/>
    </row>
    <row r="9" spans="1:11" ht="15">
      <c r="A9" s="30" t="s">
        <v>278</v>
      </c>
      <c r="B9" s="36">
        <v>22</v>
      </c>
      <c r="C9" s="36">
        <v>14</v>
      </c>
      <c r="D9" s="36">
        <v>15</v>
      </c>
      <c r="E9" s="36">
        <v>13</v>
      </c>
      <c r="F9" s="36">
        <v>20</v>
      </c>
      <c r="G9" s="36">
        <v>13</v>
      </c>
      <c r="H9" s="36">
        <v>0</v>
      </c>
      <c r="I9" s="36">
        <v>97</v>
      </c>
      <c r="K9" s="33"/>
    </row>
    <row r="10" spans="1:11" ht="15">
      <c r="A10" s="30" t="s">
        <v>279</v>
      </c>
      <c r="B10" s="36">
        <v>9</v>
      </c>
      <c r="C10" s="36">
        <v>7</v>
      </c>
      <c r="D10" s="36">
        <v>7</v>
      </c>
      <c r="E10" s="36">
        <v>5</v>
      </c>
      <c r="F10" s="36">
        <v>3</v>
      </c>
      <c r="G10" s="36">
        <v>8</v>
      </c>
      <c r="H10" s="36">
        <v>0</v>
      </c>
      <c r="I10" s="36">
        <v>39</v>
      </c>
      <c r="K10" s="33"/>
    </row>
    <row r="11" spans="1:11" ht="15">
      <c r="A11" s="30" t="s">
        <v>280</v>
      </c>
      <c r="B11" s="36">
        <v>72</v>
      </c>
      <c r="C11" s="36">
        <v>105</v>
      </c>
      <c r="D11" s="36">
        <v>49</v>
      </c>
      <c r="E11" s="36">
        <v>61</v>
      </c>
      <c r="F11" s="36">
        <v>112</v>
      </c>
      <c r="G11" s="36">
        <v>112</v>
      </c>
      <c r="H11" s="36">
        <v>3</v>
      </c>
      <c r="I11" s="36">
        <v>514</v>
      </c>
      <c r="K11" s="33"/>
    </row>
    <row r="12" spans="1:11" ht="15">
      <c r="A12" s="30" t="s">
        <v>281</v>
      </c>
      <c r="B12" s="36">
        <v>87</v>
      </c>
      <c r="C12" s="36">
        <v>85</v>
      </c>
      <c r="D12" s="36">
        <v>87</v>
      </c>
      <c r="E12" s="36">
        <v>124</v>
      </c>
      <c r="F12" s="36">
        <v>110</v>
      </c>
      <c r="G12" s="36">
        <v>100</v>
      </c>
      <c r="H12" s="36">
        <v>3</v>
      </c>
      <c r="I12" s="36">
        <v>596</v>
      </c>
      <c r="K12" s="33"/>
    </row>
    <row r="13" spans="1:11" ht="15">
      <c r="A13" s="30" t="s">
        <v>282</v>
      </c>
      <c r="B13" s="36">
        <v>5</v>
      </c>
      <c r="C13" s="36">
        <v>5</v>
      </c>
      <c r="D13" s="36">
        <v>3</v>
      </c>
      <c r="E13" s="36" t="s">
        <v>25</v>
      </c>
      <c r="F13" s="36">
        <v>5</v>
      </c>
      <c r="G13" s="36" t="s">
        <v>25</v>
      </c>
      <c r="H13" s="36">
        <v>0</v>
      </c>
      <c r="I13" s="36">
        <v>23</v>
      </c>
      <c r="K13" s="33"/>
    </row>
    <row r="14" spans="1:11" ht="15">
      <c r="A14" s="30" t="s">
        <v>283</v>
      </c>
      <c r="B14" s="36">
        <v>538</v>
      </c>
      <c r="C14" s="36">
        <v>651</v>
      </c>
      <c r="D14" s="36">
        <v>618</v>
      </c>
      <c r="E14" s="36">
        <v>446</v>
      </c>
      <c r="F14" s="36">
        <v>634</v>
      </c>
      <c r="G14" s="36">
        <v>502</v>
      </c>
      <c r="H14" s="36">
        <v>0</v>
      </c>
      <c r="I14" s="36">
        <v>3390</v>
      </c>
      <c r="K14" s="33"/>
    </row>
    <row r="15" spans="1:11" ht="15">
      <c r="A15" s="30" t="s">
        <v>103</v>
      </c>
      <c r="B15" s="36">
        <v>90</v>
      </c>
      <c r="C15" s="36">
        <v>60</v>
      </c>
      <c r="D15" s="36">
        <v>132</v>
      </c>
      <c r="E15" s="36">
        <v>68</v>
      </c>
      <c r="F15" s="36">
        <v>118</v>
      </c>
      <c r="G15" s="36">
        <v>97</v>
      </c>
      <c r="H15" s="36">
        <v>0</v>
      </c>
      <c r="I15" s="36">
        <v>565</v>
      </c>
      <c r="K15" s="33"/>
    </row>
    <row r="16" spans="1:11" ht="15">
      <c r="A16" s="30" t="s">
        <v>284</v>
      </c>
      <c r="B16" s="36">
        <v>900</v>
      </c>
      <c r="C16" s="36">
        <v>949</v>
      </c>
      <c r="D16" s="36">
        <v>857</v>
      </c>
      <c r="E16" s="36">
        <v>626</v>
      </c>
      <c r="F16" s="36">
        <v>1014</v>
      </c>
      <c r="G16" s="36">
        <v>985</v>
      </c>
      <c r="H16" s="36">
        <v>27</v>
      </c>
      <c r="I16" s="36">
        <v>5358</v>
      </c>
      <c r="K16" s="33"/>
    </row>
    <row r="17" spans="1:11" ht="15">
      <c r="A17" s="30" t="s">
        <v>285</v>
      </c>
      <c r="B17" s="36">
        <v>73</v>
      </c>
      <c r="C17" s="36">
        <v>104</v>
      </c>
      <c r="D17" s="36">
        <v>95</v>
      </c>
      <c r="E17" s="36">
        <v>95</v>
      </c>
      <c r="F17" s="36">
        <v>90</v>
      </c>
      <c r="G17" s="36">
        <v>115</v>
      </c>
      <c r="H17" s="36">
        <v>4</v>
      </c>
      <c r="I17" s="36">
        <v>576</v>
      </c>
      <c r="K17" s="33"/>
    </row>
    <row r="18" spans="1:11" ht="15">
      <c r="A18" s="30" t="s">
        <v>286</v>
      </c>
      <c r="B18" s="36">
        <v>18</v>
      </c>
      <c r="C18" s="36">
        <v>14</v>
      </c>
      <c r="D18" s="36">
        <v>9</v>
      </c>
      <c r="E18" s="36">
        <v>12</v>
      </c>
      <c r="F18" s="36">
        <v>50</v>
      </c>
      <c r="G18" s="36">
        <v>23</v>
      </c>
      <c r="H18" s="36">
        <v>0</v>
      </c>
      <c r="I18" s="36">
        <v>126</v>
      </c>
      <c r="K18" s="33"/>
    </row>
    <row r="19" spans="1:11" ht="15">
      <c r="A19" s="30" t="s">
        <v>287</v>
      </c>
      <c r="B19" s="36">
        <v>54</v>
      </c>
      <c r="C19" s="36">
        <v>56</v>
      </c>
      <c r="D19" s="36">
        <v>46</v>
      </c>
      <c r="E19" s="36">
        <v>27</v>
      </c>
      <c r="F19" s="36">
        <v>61</v>
      </c>
      <c r="G19" s="36">
        <v>52</v>
      </c>
      <c r="H19" s="36">
        <v>4</v>
      </c>
      <c r="I19" s="36">
        <v>300</v>
      </c>
      <c r="K19" s="33"/>
    </row>
    <row r="20" spans="1:11" ht="15">
      <c r="A20" s="30" t="s">
        <v>288</v>
      </c>
      <c r="B20" s="36">
        <v>8</v>
      </c>
      <c r="C20" s="36">
        <v>18</v>
      </c>
      <c r="D20" s="36">
        <v>13</v>
      </c>
      <c r="E20" s="36">
        <v>20</v>
      </c>
      <c r="F20" s="36">
        <v>10</v>
      </c>
      <c r="G20" s="36">
        <v>9</v>
      </c>
      <c r="H20" s="36">
        <v>0</v>
      </c>
      <c r="I20" s="36">
        <v>78</v>
      </c>
      <c r="K20" s="33"/>
    </row>
    <row r="21" spans="1:11" ht="15">
      <c r="A21" s="30" t="s">
        <v>289</v>
      </c>
      <c r="B21" s="36">
        <v>17</v>
      </c>
      <c r="C21" s="36">
        <v>15</v>
      </c>
      <c r="D21" s="36">
        <v>17</v>
      </c>
      <c r="E21" s="36">
        <v>9</v>
      </c>
      <c r="F21" s="36">
        <v>14</v>
      </c>
      <c r="G21" s="36">
        <v>22</v>
      </c>
      <c r="H21" s="36">
        <v>0</v>
      </c>
      <c r="I21" s="36">
        <v>94</v>
      </c>
      <c r="K21" s="33"/>
    </row>
    <row r="22" spans="1:11" ht="15">
      <c r="A22" s="30" t="s">
        <v>290</v>
      </c>
      <c r="B22" s="36">
        <v>114</v>
      </c>
      <c r="C22" s="36">
        <v>149</v>
      </c>
      <c r="D22" s="36">
        <v>138</v>
      </c>
      <c r="E22" s="36">
        <v>108</v>
      </c>
      <c r="F22" s="36">
        <v>132</v>
      </c>
      <c r="G22" s="36">
        <v>171</v>
      </c>
      <c r="H22" s="36">
        <v>4</v>
      </c>
      <c r="I22" s="36">
        <v>816</v>
      </c>
      <c r="K22" s="33"/>
    </row>
    <row r="23" spans="1:11" ht="15">
      <c r="A23" s="30" t="s">
        <v>291</v>
      </c>
      <c r="B23" s="36">
        <v>82</v>
      </c>
      <c r="C23" s="36">
        <v>87</v>
      </c>
      <c r="D23" s="36">
        <v>79</v>
      </c>
      <c r="E23" s="36">
        <v>109</v>
      </c>
      <c r="F23" s="36">
        <v>86</v>
      </c>
      <c r="G23" s="36">
        <v>134</v>
      </c>
      <c r="H23" s="36">
        <v>5</v>
      </c>
      <c r="I23" s="36">
        <v>582</v>
      </c>
      <c r="K23" s="33"/>
    </row>
    <row r="24" spans="1:11" ht="15">
      <c r="A24" s="30" t="s">
        <v>292</v>
      </c>
      <c r="B24" s="36" t="s">
        <v>25</v>
      </c>
      <c r="C24" s="36" t="s">
        <v>25</v>
      </c>
      <c r="D24" s="36">
        <v>4</v>
      </c>
      <c r="E24" s="36">
        <v>4</v>
      </c>
      <c r="F24" s="36" t="s">
        <v>25</v>
      </c>
      <c r="G24" s="36" t="s">
        <v>25</v>
      </c>
      <c r="H24" s="36">
        <v>0</v>
      </c>
      <c r="I24" s="36">
        <v>15</v>
      </c>
      <c r="K24" s="33"/>
    </row>
    <row r="25" spans="1:11" ht="15">
      <c r="A25" s="30" t="s">
        <v>293</v>
      </c>
      <c r="B25" s="36">
        <v>40</v>
      </c>
      <c r="C25" s="36">
        <v>13</v>
      </c>
      <c r="D25" s="36">
        <v>38</v>
      </c>
      <c r="E25" s="36">
        <v>35</v>
      </c>
      <c r="F25" s="36">
        <v>26</v>
      </c>
      <c r="G25" s="36">
        <v>60</v>
      </c>
      <c r="H25" s="36">
        <v>0</v>
      </c>
      <c r="I25" s="36">
        <v>214</v>
      </c>
      <c r="K25" s="33"/>
    </row>
    <row r="26" spans="1:11" ht="15">
      <c r="A26" s="30" t="s">
        <v>294</v>
      </c>
      <c r="B26" s="36">
        <v>84</v>
      </c>
      <c r="C26" s="36">
        <v>127</v>
      </c>
      <c r="D26" s="36">
        <v>89</v>
      </c>
      <c r="E26" s="36">
        <v>73</v>
      </c>
      <c r="F26" s="36">
        <v>71</v>
      </c>
      <c r="G26" s="36">
        <v>78</v>
      </c>
      <c r="H26" s="36">
        <v>4</v>
      </c>
      <c r="I26" s="36">
        <v>526</v>
      </c>
      <c r="K26" s="33"/>
    </row>
    <row r="27" spans="1:11" ht="15">
      <c r="A27" s="30" t="s">
        <v>295</v>
      </c>
      <c r="B27" s="36">
        <v>35</v>
      </c>
      <c r="C27" s="36">
        <v>35</v>
      </c>
      <c r="D27" s="36">
        <v>30</v>
      </c>
      <c r="E27" s="36">
        <v>28</v>
      </c>
      <c r="F27" s="36">
        <v>60</v>
      </c>
      <c r="G27" s="36">
        <v>49</v>
      </c>
      <c r="H27" s="36">
        <v>0</v>
      </c>
      <c r="I27" s="36">
        <v>238</v>
      </c>
      <c r="K27" s="33"/>
    </row>
    <row r="28" spans="1:11" ht="15">
      <c r="A28" s="30" t="s">
        <v>296</v>
      </c>
      <c r="B28" s="36">
        <v>10</v>
      </c>
      <c r="C28" s="36">
        <v>15</v>
      </c>
      <c r="D28" s="36">
        <v>4</v>
      </c>
      <c r="E28" s="36">
        <v>10</v>
      </c>
      <c r="F28" s="36">
        <v>10</v>
      </c>
      <c r="G28" s="36">
        <v>18</v>
      </c>
      <c r="H28" s="36">
        <v>0</v>
      </c>
      <c r="I28" s="36">
        <v>67</v>
      </c>
      <c r="K28" s="33"/>
    </row>
    <row r="29" spans="1:11" ht="15">
      <c r="A29" s="30" t="s">
        <v>297</v>
      </c>
      <c r="B29" s="36">
        <v>59</v>
      </c>
      <c r="C29" s="36">
        <v>57</v>
      </c>
      <c r="D29" s="36">
        <v>50</v>
      </c>
      <c r="E29" s="36">
        <v>40</v>
      </c>
      <c r="F29" s="36">
        <v>44</v>
      </c>
      <c r="G29" s="36">
        <v>64</v>
      </c>
      <c r="H29" s="36">
        <v>0</v>
      </c>
      <c r="I29" s="36">
        <v>315</v>
      </c>
      <c r="K29" s="33"/>
    </row>
    <row r="30" spans="1:11" ht="15">
      <c r="A30" s="30" t="s">
        <v>298</v>
      </c>
      <c r="B30" s="36">
        <v>0</v>
      </c>
      <c r="C30" s="36">
        <v>6</v>
      </c>
      <c r="D30" s="36">
        <v>5</v>
      </c>
      <c r="E30" s="36">
        <v>3</v>
      </c>
      <c r="F30" s="36">
        <v>4</v>
      </c>
      <c r="G30" s="36">
        <v>9</v>
      </c>
      <c r="H30" s="36">
        <v>0</v>
      </c>
      <c r="I30" s="36">
        <v>27</v>
      </c>
      <c r="K30" s="33"/>
    </row>
    <row r="31" spans="1:11" ht="15">
      <c r="A31" s="30" t="s">
        <v>299</v>
      </c>
      <c r="B31" s="36">
        <v>96</v>
      </c>
      <c r="C31" s="36">
        <v>125</v>
      </c>
      <c r="D31" s="36">
        <v>102</v>
      </c>
      <c r="E31" s="36">
        <v>75</v>
      </c>
      <c r="F31" s="36">
        <v>141</v>
      </c>
      <c r="G31" s="36">
        <v>139</v>
      </c>
      <c r="H31" s="36">
        <v>6</v>
      </c>
      <c r="I31" s="36">
        <v>684</v>
      </c>
      <c r="K31" s="33"/>
    </row>
    <row r="32" spans="1:11" ht="15">
      <c r="A32" s="30" t="s">
        <v>300</v>
      </c>
      <c r="B32" s="36">
        <v>54</v>
      </c>
      <c r="C32" s="36">
        <v>55</v>
      </c>
      <c r="D32" s="36">
        <v>46</v>
      </c>
      <c r="E32" s="36">
        <v>26</v>
      </c>
      <c r="F32" s="36">
        <v>56</v>
      </c>
      <c r="G32" s="36">
        <v>32</v>
      </c>
      <c r="H32" s="36">
        <v>5</v>
      </c>
      <c r="I32" s="36">
        <v>274</v>
      </c>
      <c r="K32" s="33"/>
    </row>
    <row r="33" spans="1:11" ht="15">
      <c r="A33" s="30" t="s">
        <v>301</v>
      </c>
      <c r="B33" s="36">
        <v>3</v>
      </c>
      <c r="C33" s="36">
        <v>9</v>
      </c>
      <c r="D33" s="36">
        <v>7</v>
      </c>
      <c r="E33" s="36">
        <v>6</v>
      </c>
      <c r="F33" s="36">
        <v>18</v>
      </c>
      <c r="G33" s="36">
        <v>9</v>
      </c>
      <c r="H33" s="36">
        <v>0</v>
      </c>
      <c r="I33" s="36">
        <v>52</v>
      </c>
      <c r="K33" s="33"/>
    </row>
    <row r="34" spans="1:11" ht="15">
      <c r="A34" s="30" t="s">
        <v>302</v>
      </c>
      <c r="B34" s="36">
        <v>11</v>
      </c>
      <c r="C34" s="36">
        <v>11</v>
      </c>
      <c r="D34" s="36">
        <v>15</v>
      </c>
      <c r="E34" s="36">
        <v>6</v>
      </c>
      <c r="F34" s="36">
        <v>15</v>
      </c>
      <c r="G34" s="36">
        <v>16</v>
      </c>
      <c r="H34" s="36">
        <v>0</v>
      </c>
      <c r="I34" s="36">
        <v>74</v>
      </c>
      <c r="K34" s="33"/>
    </row>
    <row r="35" spans="1:11" ht="15">
      <c r="A35" s="30" t="s">
        <v>303</v>
      </c>
      <c r="B35" s="36">
        <v>47</v>
      </c>
      <c r="C35" s="36">
        <v>37</v>
      </c>
      <c r="D35" s="36">
        <v>28</v>
      </c>
      <c r="E35" s="36">
        <v>43</v>
      </c>
      <c r="F35" s="36">
        <v>35</v>
      </c>
      <c r="G35" s="36">
        <v>31</v>
      </c>
      <c r="H35" s="36">
        <v>0</v>
      </c>
      <c r="I35" s="36">
        <v>222</v>
      </c>
      <c r="K35" s="33"/>
    </row>
    <row r="36" spans="1:11" ht="15">
      <c r="A36" s="30" t="s">
        <v>304</v>
      </c>
      <c r="B36" s="36">
        <v>15</v>
      </c>
      <c r="C36" s="36">
        <v>25</v>
      </c>
      <c r="D36" s="36">
        <v>24</v>
      </c>
      <c r="E36" s="36">
        <v>15</v>
      </c>
      <c r="F36" s="36">
        <v>42</v>
      </c>
      <c r="G36" s="36">
        <v>42</v>
      </c>
      <c r="H36" s="36">
        <v>0</v>
      </c>
      <c r="I36" s="36">
        <v>163</v>
      </c>
      <c r="K36" s="33"/>
    </row>
    <row r="37" spans="1:11" ht="15">
      <c r="A37" s="30" t="s">
        <v>305</v>
      </c>
      <c r="B37" s="36">
        <v>6</v>
      </c>
      <c r="C37" s="36">
        <v>11</v>
      </c>
      <c r="D37" s="36">
        <v>7</v>
      </c>
      <c r="E37" s="36">
        <v>12</v>
      </c>
      <c r="F37" s="36">
        <v>6</v>
      </c>
      <c r="G37" s="36">
        <v>12</v>
      </c>
      <c r="H37" s="36">
        <v>0</v>
      </c>
      <c r="I37" s="36">
        <v>54</v>
      </c>
      <c r="K37" s="33"/>
    </row>
    <row r="38" spans="1:11" ht="15">
      <c r="A38" s="30" t="s">
        <v>306</v>
      </c>
      <c r="B38" s="36">
        <v>6</v>
      </c>
      <c r="C38" s="36">
        <v>11</v>
      </c>
      <c r="D38" s="36">
        <v>8</v>
      </c>
      <c r="E38" s="36">
        <v>6</v>
      </c>
      <c r="F38" s="36">
        <v>7</v>
      </c>
      <c r="G38" s="36">
        <v>13</v>
      </c>
      <c r="H38" s="36">
        <v>0</v>
      </c>
      <c r="I38" s="36">
        <v>51</v>
      </c>
      <c r="K38" s="33"/>
    </row>
    <row r="39" spans="1:11" ht="15">
      <c r="A39" s="30" t="s">
        <v>307</v>
      </c>
      <c r="B39" s="36">
        <v>3</v>
      </c>
      <c r="C39" s="36">
        <v>5</v>
      </c>
      <c r="D39" s="36">
        <v>0</v>
      </c>
      <c r="E39" s="36">
        <v>3</v>
      </c>
      <c r="F39" s="36">
        <v>4</v>
      </c>
      <c r="G39" s="36">
        <v>7</v>
      </c>
      <c r="H39" s="36">
        <v>0</v>
      </c>
      <c r="I39" s="36">
        <v>21</v>
      </c>
      <c r="K39" s="33"/>
    </row>
    <row r="40" spans="1:11" ht="15">
      <c r="A40" s="30" t="s">
        <v>308</v>
      </c>
      <c r="B40" s="36">
        <v>4</v>
      </c>
      <c r="C40" s="36">
        <v>8</v>
      </c>
      <c r="D40" s="36">
        <v>4</v>
      </c>
      <c r="E40" s="36">
        <v>4</v>
      </c>
      <c r="F40" s="36">
        <v>9</v>
      </c>
      <c r="G40" s="36">
        <v>7</v>
      </c>
      <c r="H40" s="36">
        <v>0</v>
      </c>
      <c r="I40" s="36">
        <v>36</v>
      </c>
      <c r="K40" s="33"/>
    </row>
    <row r="41" spans="1:11" ht="15">
      <c r="A41" s="30" t="s">
        <v>309</v>
      </c>
      <c r="B41" s="36">
        <v>9</v>
      </c>
      <c r="C41" s="36">
        <v>23</v>
      </c>
      <c r="D41" s="36">
        <v>14</v>
      </c>
      <c r="E41" s="36">
        <v>12</v>
      </c>
      <c r="F41" s="36">
        <v>27</v>
      </c>
      <c r="G41" s="36">
        <v>24</v>
      </c>
      <c r="H41" s="36">
        <v>0</v>
      </c>
      <c r="I41" s="36">
        <v>110</v>
      </c>
      <c r="K41" s="33"/>
    </row>
    <row r="42" spans="1:11" ht="15">
      <c r="A42" s="30" t="s">
        <v>310</v>
      </c>
      <c r="B42" s="36">
        <v>9</v>
      </c>
      <c r="C42" s="36">
        <v>15</v>
      </c>
      <c r="D42" s="36">
        <v>12</v>
      </c>
      <c r="E42" s="36">
        <v>10</v>
      </c>
      <c r="F42" s="36">
        <v>8</v>
      </c>
      <c r="G42" s="36">
        <v>5</v>
      </c>
      <c r="H42" s="36">
        <v>0</v>
      </c>
      <c r="I42" s="36">
        <v>59</v>
      </c>
      <c r="K42" s="33"/>
    </row>
    <row r="43" spans="1:11" ht="15">
      <c r="A43" s="6" t="s">
        <v>311</v>
      </c>
      <c r="B43" s="37">
        <v>9</v>
      </c>
      <c r="C43" s="37">
        <v>10</v>
      </c>
      <c r="D43" s="37">
        <v>10</v>
      </c>
      <c r="E43" s="37">
        <v>9</v>
      </c>
      <c r="F43" s="37">
        <v>14</v>
      </c>
      <c r="G43" s="37">
        <v>12</v>
      </c>
      <c r="H43" s="37">
        <v>0</v>
      </c>
      <c r="I43" s="37">
        <v>64</v>
      </c>
      <c r="K43" s="33"/>
    </row>
    <row r="44" spans="1:11" ht="15">
      <c r="A44" s="34" t="s">
        <v>9</v>
      </c>
      <c r="B44" s="38">
        <v>2855</v>
      </c>
      <c r="C44" s="38">
        <v>3294</v>
      </c>
      <c r="D44" s="38">
        <v>2977</v>
      </c>
      <c r="E44" s="38">
        <v>2365</v>
      </c>
      <c r="F44" s="38">
        <v>3330</v>
      </c>
      <c r="G44" s="38">
        <v>3342</v>
      </c>
      <c r="H44" s="38">
        <v>68</v>
      </c>
      <c r="I44" s="38">
        <v>18311</v>
      </c>
      <c r="K44" s="33"/>
    </row>
    <row r="45" spans="1:9" ht="15">
      <c r="A45" s="34"/>
      <c r="B45" s="39">
        <f>B44/$I44*100</f>
        <v>15.591720823548686</v>
      </c>
      <c r="C45" s="39">
        <f aca="true" t="shared" si="0" ref="C45:I45">C44/$I44*100</f>
        <v>17.989186827589972</v>
      </c>
      <c r="D45" s="39">
        <f t="shared" si="0"/>
        <v>16.257987002348315</v>
      </c>
      <c r="E45" s="39">
        <f t="shared" si="0"/>
        <v>12.915733711976408</v>
      </c>
      <c r="F45" s="39">
        <f t="shared" si="0"/>
        <v>18.185789962317735</v>
      </c>
      <c r="G45" s="39">
        <f t="shared" si="0"/>
        <v>18.25132434056032</v>
      </c>
      <c r="H45" s="39">
        <f t="shared" si="0"/>
        <v>0.37136147670798975</v>
      </c>
      <c r="I45" s="39">
        <f t="shared" si="0"/>
        <v>100</v>
      </c>
    </row>
    <row r="46" ht="15">
      <c r="I46" s="33"/>
    </row>
    <row r="47" ht="15">
      <c r="A47" t="s">
        <v>21</v>
      </c>
    </row>
    <row r="48" ht="15">
      <c r="A48" t="s">
        <v>24</v>
      </c>
    </row>
    <row r="49" ht="15">
      <c r="A49" t="s">
        <v>22</v>
      </c>
    </row>
    <row r="50" ht="15">
      <c r="A50" t="s">
        <v>323</v>
      </c>
    </row>
  </sheetData>
  <sheetProtection/>
  <conditionalFormatting sqref="A4:I45">
    <cfRule type="expression" priority="1" dxfId="0">
      <formula>MOD(ROW(),2)=1</formula>
    </cfRule>
    <cfRule type="expression" priority="2" dxfId="0">
      <formula>" =MOD(ROW(),2)"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0">
      <selection activeCell="B16" sqref="B16:B23"/>
    </sheetView>
  </sheetViews>
  <sheetFormatPr defaultColWidth="9.140625" defaultRowHeight="15"/>
  <cols>
    <col min="1" max="1" width="27.00390625" style="3" customWidth="1"/>
    <col min="2" max="2" width="9.140625" style="19" customWidth="1"/>
    <col min="3" max="16384" width="9.140625" style="3" customWidth="1"/>
  </cols>
  <sheetData>
    <row r="1" ht="15">
      <c r="A1" s="2" t="s">
        <v>116</v>
      </c>
    </row>
    <row r="3" spans="1:3" ht="49.5" customHeight="1">
      <c r="A3" s="53" t="s">
        <v>117</v>
      </c>
      <c r="B3" s="53"/>
      <c r="C3" s="53"/>
    </row>
    <row r="4" spans="1:3" ht="15">
      <c r="A4" s="18" t="s">
        <v>30</v>
      </c>
      <c r="B4" s="21" t="s">
        <v>7</v>
      </c>
      <c r="C4" s="18" t="s">
        <v>8</v>
      </c>
    </row>
    <row r="5" spans="1:3" ht="15">
      <c r="A5" s="3" t="s">
        <v>0</v>
      </c>
      <c r="B5" s="19">
        <v>18</v>
      </c>
      <c r="C5" s="5">
        <f aca="true" t="shared" si="0" ref="C5:C10">B5/B$11*100</f>
        <v>14.285714285714285</v>
      </c>
    </row>
    <row r="6" spans="1:3" ht="15">
      <c r="A6" s="3" t="s">
        <v>1</v>
      </c>
      <c r="B6" s="19">
        <v>14</v>
      </c>
      <c r="C6" s="5">
        <f t="shared" si="0"/>
        <v>11.11111111111111</v>
      </c>
    </row>
    <row r="7" spans="1:3" ht="15">
      <c r="A7" s="3" t="s">
        <v>2</v>
      </c>
      <c r="B7" s="19">
        <v>9</v>
      </c>
      <c r="C7" s="5">
        <f t="shared" si="0"/>
        <v>7.142857142857142</v>
      </c>
    </row>
    <row r="8" spans="1:3" ht="15">
      <c r="A8" s="3" t="s">
        <v>3</v>
      </c>
      <c r="B8" s="19">
        <v>12</v>
      </c>
      <c r="C8" s="5">
        <f t="shared" si="0"/>
        <v>9.523809523809524</v>
      </c>
    </row>
    <row r="9" spans="1:3" ht="15">
      <c r="A9" s="3" t="s">
        <v>4</v>
      </c>
      <c r="B9" s="19">
        <v>50</v>
      </c>
      <c r="C9" s="5">
        <f t="shared" si="0"/>
        <v>39.682539682539684</v>
      </c>
    </row>
    <row r="10" spans="1:3" ht="15">
      <c r="A10" s="6" t="s">
        <v>5</v>
      </c>
      <c r="B10" s="20">
        <v>23</v>
      </c>
      <c r="C10" s="7">
        <f t="shared" si="0"/>
        <v>18.253968253968253</v>
      </c>
    </row>
    <row r="11" spans="1:3" ht="15">
      <c r="A11" s="2" t="s">
        <v>9</v>
      </c>
      <c r="B11" s="15">
        <v>126</v>
      </c>
      <c r="C11" s="8">
        <v>100</v>
      </c>
    </row>
    <row r="14" spans="1:3" ht="50.25" customHeight="1">
      <c r="A14" s="53" t="s">
        <v>118</v>
      </c>
      <c r="B14" s="53"/>
      <c r="C14" s="53"/>
    </row>
    <row r="15" spans="1:3" ht="15">
      <c r="A15" s="18" t="s">
        <v>31</v>
      </c>
      <c r="B15" s="21" t="s">
        <v>7</v>
      </c>
      <c r="C15" s="18" t="s">
        <v>8</v>
      </c>
    </row>
    <row r="16" spans="1:3" ht="15">
      <c r="A16" s="3" t="s">
        <v>18</v>
      </c>
      <c r="B16" s="19">
        <v>4</v>
      </c>
      <c r="C16" s="5">
        <f aca="true" t="shared" si="1" ref="C16:C23">B16/B$23*100</f>
        <v>3.1746031746031744</v>
      </c>
    </row>
    <row r="17" spans="1:3" ht="15">
      <c r="A17" s="3" t="s">
        <v>10</v>
      </c>
      <c r="B17" s="19">
        <v>35</v>
      </c>
      <c r="C17" s="5">
        <f t="shared" si="1"/>
        <v>27.77777777777778</v>
      </c>
    </row>
    <row r="18" spans="1:3" ht="15">
      <c r="A18" s="3" t="s">
        <v>11</v>
      </c>
      <c r="B18" s="19">
        <v>35</v>
      </c>
      <c r="C18" s="5">
        <f t="shared" si="1"/>
        <v>27.77777777777778</v>
      </c>
    </row>
    <row r="19" spans="1:3" ht="15">
      <c r="A19" s="3" t="s">
        <v>12</v>
      </c>
      <c r="B19" s="19">
        <v>31</v>
      </c>
      <c r="C19" s="5">
        <f t="shared" si="1"/>
        <v>24.6031746031746</v>
      </c>
    </row>
    <row r="20" spans="1:3" ht="15">
      <c r="A20" s="3" t="s">
        <v>13</v>
      </c>
      <c r="B20" s="19">
        <v>14</v>
      </c>
      <c r="C20" s="5">
        <f t="shared" si="1"/>
        <v>11.11111111111111</v>
      </c>
    </row>
    <row r="21" spans="1:3" ht="15">
      <c r="A21" s="3" t="s">
        <v>14</v>
      </c>
      <c r="B21" s="19">
        <v>3</v>
      </c>
      <c r="C21" s="5">
        <f t="shared" si="1"/>
        <v>2.380952380952381</v>
      </c>
    </row>
    <row r="22" spans="1:3" ht="15">
      <c r="A22" s="11" t="s">
        <v>15</v>
      </c>
      <c r="B22" s="14">
        <v>4</v>
      </c>
      <c r="C22" s="7">
        <f t="shared" si="1"/>
        <v>3.1746031746031744</v>
      </c>
    </row>
    <row r="23" spans="1:3" ht="15">
      <c r="A23" s="2" t="s">
        <v>9</v>
      </c>
      <c r="B23" s="15">
        <v>126</v>
      </c>
      <c r="C23" s="8">
        <f t="shared" si="1"/>
        <v>100</v>
      </c>
    </row>
    <row r="24" spans="1:3" ht="15">
      <c r="A24" s="2"/>
      <c r="B24" s="15"/>
      <c r="C24" s="2"/>
    </row>
    <row r="26" spans="1:3" ht="47.25" customHeight="1">
      <c r="A26" s="53" t="s">
        <v>119</v>
      </c>
      <c r="B26" s="53"/>
      <c r="C26" s="53"/>
    </row>
    <row r="27" spans="1:3" ht="15">
      <c r="A27" s="18" t="s">
        <v>32</v>
      </c>
      <c r="B27" s="21" t="s">
        <v>7</v>
      </c>
      <c r="C27" s="18" t="s">
        <v>8</v>
      </c>
    </row>
    <row r="28" spans="1:3" ht="15">
      <c r="A28" s="3" t="s">
        <v>17</v>
      </c>
      <c r="B28" s="19">
        <v>14</v>
      </c>
      <c r="C28" s="5">
        <f>B28/B$31*100</f>
        <v>11.11111111111111</v>
      </c>
    </row>
    <row r="29" spans="1:3" ht="15">
      <c r="A29" s="3" t="s">
        <v>16</v>
      </c>
      <c r="B29" s="19">
        <v>108</v>
      </c>
      <c r="C29" s="5">
        <f>B29/B$31*100</f>
        <v>85.71428571428571</v>
      </c>
    </row>
    <row r="30" spans="1:3" ht="15">
      <c r="A30" s="6" t="s">
        <v>15</v>
      </c>
      <c r="B30" s="20">
        <v>4</v>
      </c>
      <c r="C30" s="7">
        <f>B30/B$31*100</f>
        <v>3.1746031746031744</v>
      </c>
    </row>
    <row r="31" spans="1:3" ht="15">
      <c r="A31" s="2" t="s">
        <v>9</v>
      </c>
      <c r="B31" s="15">
        <v>126</v>
      </c>
      <c r="C31" s="8">
        <f>B31/B$31*100</f>
        <v>100</v>
      </c>
    </row>
    <row r="34" spans="1:3" ht="38.25" customHeight="1">
      <c r="A34" s="53" t="s">
        <v>120</v>
      </c>
      <c r="B34" s="53"/>
      <c r="C34" s="53"/>
    </row>
    <row r="35" spans="1:3" ht="36.75" customHeight="1">
      <c r="A35" s="18" t="s">
        <v>121</v>
      </c>
      <c r="B35" s="21" t="s">
        <v>7</v>
      </c>
      <c r="C35" s="18" t="s">
        <v>8</v>
      </c>
    </row>
    <row r="36" spans="1:3" ht="15">
      <c r="A36" s="9" t="s">
        <v>26</v>
      </c>
      <c r="B36" s="13">
        <v>126</v>
      </c>
      <c r="C36" s="5">
        <f>B36/B$38*100</f>
        <v>76.82926829268293</v>
      </c>
    </row>
    <row r="37" spans="1:3" ht="15">
      <c r="A37" s="11" t="s">
        <v>27</v>
      </c>
      <c r="B37" s="14">
        <v>38</v>
      </c>
      <c r="C37" s="7">
        <f>B37/B$38*100</f>
        <v>23.170731707317074</v>
      </c>
    </row>
    <row r="38" spans="1:3" ht="15">
      <c r="A38" s="2" t="s">
        <v>28</v>
      </c>
      <c r="B38" s="15">
        <f>SUM(B36:B37)</f>
        <v>164</v>
      </c>
      <c r="C38" s="8">
        <f>B38/B$38*100</f>
        <v>100</v>
      </c>
    </row>
    <row r="41" spans="1:3" ht="15">
      <c r="A41" s="52" t="s">
        <v>21</v>
      </c>
      <c r="B41" s="52"/>
      <c r="C41" s="52"/>
    </row>
    <row r="42" spans="1:3" ht="15">
      <c r="A42" s="52" t="s">
        <v>24</v>
      </c>
      <c r="B42" s="52"/>
      <c r="C42" s="52"/>
    </row>
    <row r="43" spans="1:3" ht="34.5" customHeight="1">
      <c r="A43" s="52" t="s">
        <v>22</v>
      </c>
      <c r="B43" s="52"/>
      <c r="C43" s="52"/>
    </row>
    <row r="44" spans="1:3" ht="33.75" customHeight="1">
      <c r="A44" s="52" t="s">
        <v>23</v>
      </c>
      <c r="B44" s="52"/>
      <c r="C44" s="52"/>
    </row>
  </sheetData>
  <sheetProtection/>
  <mergeCells count="8">
    <mergeCell ref="A43:C43"/>
    <mergeCell ref="A44:C44"/>
    <mergeCell ref="A3:C3"/>
    <mergeCell ref="A14:C14"/>
    <mergeCell ref="A26:C26"/>
    <mergeCell ref="A34:C34"/>
    <mergeCell ref="A41:C41"/>
    <mergeCell ref="A42:C4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7">
      <selection activeCell="B17" sqref="B17:B23"/>
    </sheetView>
  </sheetViews>
  <sheetFormatPr defaultColWidth="9.140625" defaultRowHeight="15"/>
  <cols>
    <col min="1" max="1" width="27.00390625" style="3" customWidth="1"/>
    <col min="2" max="2" width="9.140625" style="19" customWidth="1"/>
    <col min="3" max="16384" width="9.140625" style="3" customWidth="1"/>
  </cols>
  <sheetData>
    <row r="1" ht="15">
      <c r="A1" s="2" t="s">
        <v>122</v>
      </c>
    </row>
    <row r="3" spans="1:3" ht="49.5" customHeight="1">
      <c r="A3" s="53" t="s">
        <v>123</v>
      </c>
      <c r="B3" s="53"/>
      <c r="C3" s="53"/>
    </row>
    <row r="4" spans="1:3" ht="15">
      <c r="A4" s="18" t="s">
        <v>30</v>
      </c>
      <c r="B4" s="21" t="s">
        <v>7</v>
      </c>
      <c r="C4" s="18" t="s">
        <v>8</v>
      </c>
    </row>
    <row r="5" spans="1:3" ht="15">
      <c r="A5" s="3" t="s">
        <v>0</v>
      </c>
      <c r="B5" s="19">
        <v>54</v>
      </c>
      <c r="C5" s="5">
        <f>B5/B$12*100</f>
        <v>18</v>
      </c>
    </row>
    <row r="6" spans="1:3" ht="15">
      <c r="A6" s="3" t="s">
        <v>1</v>
      </c>
      <c r="B6" s="19">
        <v>56</v>
      </c>
      <c r="C6" s="5">
        <f aca="true" t="shared" si="0" ref="C6:C11">B6/B$12*100</f>
        <v>18.666666666666668</v>
      </c>
    </row>
    <row r="7" spans="1:3" ht="15">
      <c r="A7" s="3" t="s">
        <v>2</v>
      </c>
      <c r="B7" s="19">
        <v>46</v>
      </c>
      <c r="C7" s="5">
        <f t="shared" si="0"/>
        <v>15.333333333333332</v>
      </c>
    </row>
    <row r="8" spans="1:3" ht="15">
      <c r="A8" s="3" t="s">
        <v>3</v>
      </c>
      <c r="B8" s="19">
        <v>27</v>
      </c>
      <c r="C8" s="5">
        <f t="shared" si="0"/>
        <v>9</v>
      </c>
    </row>
    <row r="9" spans="1:3" ht="15">
      <c r="A9" s="3" t="s">
        <v>4</v>
      </c>
      <c r="B9" s="19">
        <v>61</v>
      </c>
      <c r="C9" s="5">
        <f t="shared" si="0"/>
        <v>20.333333333333332</v>
      </c>
    </row>
    <row r="10" spans="1:3" ht="15">
      <c r="A10" s="3" t="s">
        <v>5</v>
      </c>
      <c r="B10" s="19">
        <v>52</v>
      </c>
      <c r="C10" s="5">
        <f t="shared" si="0"/>
        <v>17.333333333333336</v>
      </c>
    </row>
    <row r="11" spans="1:3" ht="15">
      <c r="A11" s="6" t="s">
        <v>15</v>
      </c>
      <c r="B11" s="20">
        <v>4</v>
      </c>
      <c r="C11" s="7">
        <f t="shared" si="0"/>
        <v>1.3333333333333335</v>
      </c>
    </row>
    <row r="12" spans="1:3" ht="15">
      <c r="A12" s="2" t="s">
        <v>9</v>
      </c>
      <c r="B12" s="15">
        <v>300</v>
      </c>
      <c r="C12" s="8">
        <v>100</v>
      </c>
    </row>
    <row r="15" spans="1:3" ht="50.25" customHeight="1">
      <c r="A15" s="53" t="s">
        <v>124</v>
      </c>
      <c r="B15" s="53"/>
      <c r="C15" s="53"/>
    </row>
    <row r="16" spans="1:3" ht="15">
      <c r="A16" s="18" t="s">
        <v>31</v>
      </c>
      <c r="B16" s="21" t="s">
        <v>7</v>
      </c>
      <c r="C16" s="18" t="s">
        <v>8</v>
      </c>
    </row>
    <row r="17" spans="1:3" ht="15">
      <c r="A17" s="3" t="s">
        <v>10</v>
      </c>
      <c r="B17" s="19">
        <v>85</v>
      </c>
      <c r="C17" s="5">
        <f aca="true" t="shared" si="1" ref="C17:C23">B17/B$23*100</f>
        <v>28.333333333333332</v>
      </c>
    </row>
    <row r="18" spans="1:3" ht="15">
      <c r="A18" s="3" t="s">
        <v>11</v>
      </c>
      <c r="B18" s="19">
        <v>78</v>
      </c>
      <c r="C18" s="5">
        <f t="shared" si="1"/>
        <v>26</v>
      </c>
    </row>
    <row r="19" spans="1:3" ht="15">
      <c r="A19" s="3" t="s">
        <v>12</v>
      </c>
      <c r="B19" s="19">
        <v>67</v>
      </c>
      <c r="C19" s="5">
        <f t="shared" si="1"/>
        <v>22.333333333333332</v>
      </c>
    </row>
    <row r="20" spans="1:3" ht="15">
      <c r="A20" s="3" t="s">
        <v>13</v>
      </c>
      <c r="B20" s="19">
        <v>38</v>
      </c>
      <c r="C20" s="5">
        <f t="shared" si="1"/>
        <v>12.666666666666668</v>
      </c>
    </row>
    <row r="21" spans="1:3" ht="15">
      <c r="A21" s="3" t="s">
        <v>14</v>
      </c>
      <c r="B21" s="19">
        <v>10</v>
      </c>
      <c r="C21" s="5">
        <f t="shared" si="1"/>
        <v>3.3333333333333335</v>
      </c>
    </row>
    <row r="22" spans="1:3" ht="15">
      <c r="A22" s="11" t="s">
        <v>15</v>
      </c>
      <c r="B22" s="14">
        <v>22</v>
      </c>
      <c r="C22" s="7">
        <f t="shared" si="1"/>
        <v>7.333333333333333</v>
      </c>
    </row>
    <row r="23" spans="1:3" ht="15">
      <c r="A23" s="2" t="s">
        <v>9</v>
      </c>
      <c r="B23" s="15">
        <v>300</v>
      </c>
      <c r="C23" s="8">
        <f t="shared" si="1"/>
        <v>100</v>
      </c>
    </row>
    <row r="24" spans="1:3" ht="15">
      <c r="A24" s="2"/>
      <c r="B24" s="15"/>
      <c r="C24" s="2"/>
    </row>
    <row r="26" spans="1:3" ht="47.25" customHeight="1">
      <c r="A26" s="53" t="s">
        <v>125</v>
      </c>
      <c r="B26" s="53"/>
      <c r="C26" s="53"/>
    </row>
    <row r="27" spans="1:3" ht="15">
      <c r="A27" s="18" t="s">
        <v>32</v>
      </c>
      <c r="B27" s="21" t="s">
        <v>7</v>
      </c>
      <c r="C27" s="18" t="s">
        <v>8</v>
      </c>
    </row>
    <row r="28" spans="1:3" ht="15">
      <c r="A28" s="3" t="s">
        <v>17</v>
      </c>
      <c r="B28" s="19">
        <v>34</v>
      </c>
      <c r="C28" s="5">
        <f>B28/B$31*100</f>
        <v>11.333333333333332</v>
      </c>
    </row>
    <row r="29" spans="1:3" ht="15">
      <c r="A29" s="3" t="s">
        <v>16</v>
      </c>
      <c r="B29" s="19">
        <v>245</v>
      </c>
      <c r="C29" s="5">
        <f>B29/B$31*100</f>
        <v>81.66666666666667</v>
      </c>
    </row>
    <row r="30" spans="1:3" ht="15">
      <c r="A30" s="6" t="s">
        <v>15</v>
      </c>
      <c r="B30" s="20">
        <v>21</v>
      </c>
      <c r="C30" s="7">
        <f>B30/B$31*100</f>
        <v>7.000000000000001</v>
      </c>
    </row>
    <row r="31" spans="1:3" ht="15">
      <c r="A31" s="2" t="s">
        <v>9</v>
      </c>
      <c r="B31" s="15">
        <v>300</v>
      </c>
      <c r="C31" s="8">
        <f>B31/B$31*100</f>
        <v>100</v>
      </c>
    </row>
    <row r="34" spans="1:3" ht="45" customHeight="1">
      <c r="A34" s="53" t="s">
        <v>126</v>
      </c>
      <c r="B34" s="53"/>
      <c r="C34" s="53"/>
    </row>
    <row r="35" spans="1:3" ht="36.75" customHeight="1">
      <c r="A35" s="18" t="s">
        <v>127</v>
      </c>
      <c r="B35" s="21" t="s">
        <v>7</v>
      </c>
      <c r="C35" s="18" t="s">
        <v>8</v>
      </c>
    </row>
    <row r="36" spans="1:3" ht="15">
      <c r="A36" s="9" t="s">
        <v>26</v>
      </c>
      <c r="B36" s="13">
        <v>300</v>
      </c>
      <c r="C36" s="5">
        <f>B36/B$38*100</f>
        <v>65.78947368421053</v>
      </c>
    </row>
    <row r="37" spans="1:3" ht="15">
      <c r="A37" s="11" t="s">
        <v>27</v>
      </c>
      <c r="B37" s="14">
        <v>156</v>
      </c>
      <c r="C37" s="7">
        <f>B37/B$38*100</f>
        <v>34.21052631578947</v>
      </c>
    </row>
    <row r="38" spans="1:3" ht="15">
      <c r="A38" s="2" t="s">
        <v>28</v>
      </c>
      <c r="B38" s="15">
        <f>SUM(B36:B37)</f>
        <v>456</v>
      </c>
      <c r="C38" s="8">
        <f>B38/B$38*100</f>
        <v>100</v>
      </c>
    </row>
    <row r="41" spans="1:3" ht="15">
      <c r="A41" s="52" t="s">
        <v>21</v>
      </c>
      <c r="B41" s="52"/>
      <c r="C41" s="52"/>
    </row>
    <row r="42" spans="1:3" ht="15">
      <c r="A42" s="52" t="s">
        <v>24</v>
      </c>
      <c r="B42" s="52"/>
      <c r="C42" s="52"/>
    </row>
    <row r="43" spans="1:3" ht="34.5" customHeight="1">
      <c r="A43" s="52" t="s">
        <v>22</v>
      </c>
      <c r="B43" s="52"/>
      <c r="C43" s="52"/>
    </row>
    <row r="44" spans="1:3" ht="33.75" customHeight="1">
      <c r="A44" s="52" t="s">
        <v>23</v>
      </c>
      <c r="B44" s="52"/>
      <c r="C44" s="52"/>
    </row>
  </sheetData>
  <sheetProtection/>
  <mergeCells count="8">
    <mergeCell ref="A43:C43"/>
    <mergeCell ref="A44:C44"/>
    <mergeCell ref="A3:C3"/>
    <mergeCell ref="A15:C15"/>
    <mergeCell ref="A26:C26"/>
    <mergeCell ref="A34:C34"/>
    <mergeCell ref="A41:C41"/>
    <mergeCell ref="A42:C4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4">
      <selection activeCell="B16" sqref="B16:B22"/>
    </sheetView>
  </sheetViews>
  <sheetFormatPr defaultColWidth="9.140625" defaultRowHeight="15"/>
  <cols>
    <col min="1" max="1" width="27.00390625" style="3" customWidth="1"/>
    <col min="2" max="2" width="9.140625" style="19" customWidth="1"/>
    <col min="3" max="16384" width="9.140625" style="3" customWidth="1"/>
  </cols>
  <sheetData>
    <row r="1" ht="15">
      <c r="A1" s="2" t="s">
        <v>128</v>
      </c>
    </row>
    <row r="3" spans="1:3" ht="49.5" customHeight="1">
      <c r="A3" s="53" t="s">
        <v>129</v>
      </c>
      <c r="B3" s="53"/>
      <c r="C3" s="53"/>
    </row>
    <row r="4" spans="1:3" ht="15">
      <c r="A4" s="18" t="s">
        <v>30</v>
      </c>
      <c r="B4" s="21" t="s">
        <v>7</v>
      </c>
      <c r="C4" s="18" t="s">
        <v>8</v>
      </c>
    </row>
    <row r="5" spans="1:3" ht="15">
      <c r="A5" s="3" t="s">
        <v>0</v>
      </c>
      <c r="B5" s="19">
        <v>8</v>
      </c>
      <c r="C5" s="5">
        <f aca="true" t="shared" si="0" ref="C5:C10">B5/B$11*100</f>
        <v>10.256410256410255</v>
      </c>
    </row>
    <row r="6" spans="1:3" ht="15">
      <c r="A6" s="3" t="s">
        <v>1</v>
      </c>
      <c r="B6" s="19">
        <v>18</v>
      </c>
      <c r="C6" s="5">
        <f t="shared" si="0"/>
        <v>23.076923076923077</v>
      </c>
    </row>
    <row r="7" spans="1:3" ht="15">
      <c r="A7" s="3" t="s">
        <v>2</v>
      </c>
      <c r="B7" s="19">
        <v>13</v>
      </c>
      <c r="C7" s="5">
        <f t="shared" si="0"/>
        <v>16.666666666666664</v>
      </c>
    </row>
    <row r="8" spans="1:3" ht="15">
      <c r="A8" s="3" t="s">
        <v>3</v>
      </c>
      <c r="B8" s="19">
        <v>20</v>
      </c>
      <c r="C8" s="5">
        <f t="shared" si="0"/>
        <v>25.64102564102564</v>
      </c>
    </row>
    <row r="9" spans="1:3" ht="15">
      <c r="A9" s="3" t="s">
        <v>4</v>
      </c>
      <c r="B9" s="19">
        <v>10</v>
      </c>
      <c r="C9" s="5">
        <f t="shared" si="0"/>
        <v>12.82051282051282</v>
      </c>
    </row>
    <row r="10" spans="1:3" ht="15">
      <c r="A10" s="6" t="s">
        <v>5</v>
      </c>
      <c r="B10" s="20">
        <v>9</v>
      </c>
      <c r="C10" s="7">
        <f t="shared" si="0"/>
        <v>11.538461538461538</v>
      </c>
    </row>
    <row r="11" spans="1:3" ht="15">
      <c r="A11" s="2" t="s">
        <v>9</v>
      </c>
      <c r="B11" s="15">
        <v>78</v>
      </c>
      <c r="C11" s="8">
        <v>100</v>
      </c>
    </row>
    <row r="14" spans="1:3" ht="50.25" customHeight="1">
      <c r="A14" s="53" t="s">
        <v>130</v>
      </c>
      <c r="B14" s="53"/>
      <c r="C14" s="53"/>
    </row>
    <row r="15" spans="1:3" ht="15">
      <c r="A15" s="18" t="s">
        <v>31</v>
      </c>
      <c r="B15" s="21" t="s">
        <v>7</v>
      </c>
      <c r="C15" s="18" t="s">
        <v>8</v>
      </c>
    </row>
    <row r="16" spans="1:3" ht="15">
      <c r="A16" s="3" t="s">
        <v>10</v>
      </c>
      <c r="B16" s="19">
        <v>11</v>
      </c>
      <c r="C16" s="5">
        <f aca="true" t="shared" si="1" ref="C16:C22">B16/B$22*100</f>
        <v>14.102564102564102</v>
      </c>
    </row>
    <row r="17" spans="1:3" ht="15">
      <c r="A17" s="3" t="s">
        <v>11</v>
      </c>
      <c r="B17" s="19">
        <v>14</v>
      </c>
      <c r="C17" s="5">
        <f t="shared" si="1"/>
        <v>17.94871794871795</v>
      </c>
    </row>
    <row r="18" spans="1:3" ht="15">
      <c r="A18" s="3" t="s">
        <v>12</v>
      </c>
      <c r="B18" s="19">
        <v>15</v>
      </c>
      <c r="C18" s="5">
        <f t="shared" si="1"/>
        <v>19.230769230769234</v>
      </c>
    </row>
    <row r="19" spans="1:3" ht="15">
      <c r="A19" s="3" t="s">
        <v>13</v>
      </c>
      <c r="B19" s="19">
        <v>24</v>
      </c>
      <c r="C19" s="5">
        <f t="shared" si="1"/>
        <v>30.76923076923077</v>
      </c>
    </row>
    <row r="20" spans="1:3" ht="15">
      <c r="A20" s="3" t="s">
        <v>14</v>
      </c>
      <c r="B20" s="19">
        <v>11</v>
      </c>
      <c r="C20" s="5">
        <f t="shared" si="1"/>
        <v>14.102564102564102</v>
      </c>
    </row>
    <row r="21" spans="1:3" ht="15">
      <c r="A21" s="11" t="s">
        <v>15</v>
      </c>
      <c r="B21" s="14">
        <v>3</v>
      </c>
      <c r="C21" s="7">
        <f t="shared" si="1"/>
        <v>3.8461538461538463</v>
      </c>
    </row>
    <row r="22" spans="1:3" ht="15">
      <c r="A22" s="2" t="s">
        <v>9</v>
      </c>
      <c r="B22" s="15">
        <v>78</v>
      </c>
      <c r="C22" s="8">
        <f t="shared" si="1"/>
        <v>100</v>
      </c>
    </row>
    <row r="23" spans="1:3" ht="15">
      <c r="A23" s="2"/>
      <c r="B23" s="15"/>
      <c r="C23" s="2"/>
    </row>
    <row r="25" spans="1:3" ht="47.25" customHeight="1">
      <c r="A25" s="53" t="s">
        <v>131</v>
      </c>
      <c r="B25" s="53"/>
      <c r="C25" s="53"/>
    </row>
    <row r="26" spans="1:3" ht="15">
      <c r="A26" s="18" t="s">
        <v>32</v>
      </c>
      <c r="B26" s="21" t="s">
        <v>7</v>
      </c>
      <c r="C26" s="18" t="s">
        <v>8</v>
      </c>
    </row>
    <row r="27" spans="1:3" ht="15">
      <c r="A27" s="3" t="s">
        <v>17</v>
      </c>
      <c r="B27" s="19">
        <v>34</v>
      </c>
      <c r="C27" s="5">
        <f>B27/B$30*100</f>
        <v>43.58974358974359</v>
      </c>
    </row>
    <row r="28" spans="1:3" ht="15">
      <c r="A28" s="3" t="s">
        <v>16</v>
      </c>
      <c r="B28" s="19">
        <v>41</v>
      </c>
      <c r="C28" s="5">
        <f>B28/B$30*100</f>
        <v>52.56410256410257</v>
      </c>
    </row>
    <row r="29" spans="1:3" ht="15">
      <c r="A29" s="6" t="s">
        <v>15</v>
      </c>
      <c r="B29" s="20">
        <v>3</v>
      </c>
      <c r="C29" s="7">
        <f>B29/B$30*100</f>
        <v>3.8461538461538463</v>
      </c>
    </row>
    <row r="30" spans="1:3" ht="15">
      <c r="A30" s="2" t="s">
        <v>9</v>
      </c>
      <c r="B30" s="15">
        <v>78</v>
      </c>
      <c r="C30" s="8">
        <f>B30/B$30*100</f>
        <v>100</v>
      </c>
    </row>
    <row r="33" spans="1:3" ht="45" customHeight="1">
      <c r="A33" s="53" t="s">
        <v>132</v>
      </c>
      <c r="B33" s="53"/>
      <c r="C33" s="53"/>
    </row>
    <row r="34" spans="1:3" ht="36.75" customHeight="1">
      <c r="A34" s="18" t="s">
        <v>133</v>
      </c>
      <c r="B34" s="21" t="s">
        <v>7</v>
      </c>
      <c r="C34" s="18" t="s">
        <v>8</v>
      </c>
    </row>
    <row r="35" spans="1:3" ht="15">
      <c r="A35" s="9" t="s">
        <v>26</v>
      </c>
      <c r="B35" s="13">
        <v>78</v>
      </c>
      <c r="C35" s="5">
        <f>B35/B$37*100</f>
        <v>18.660287081339714</v>
      </c>
    </row>
    <row r="36" spans="1:3" ht="15">
      <c r="A36" s="11" t="s">
        <v>27</v>
      </c>
      <c r="B36" s="14">
        <v>340</v>
      </c>
      <c r="C36" s="7">
        <f>B36/B$37*100</f>
        <v>81.3397129186603</v>
      </c>
    </row>
    <row r="37" spans="1:3" ht="15">
      <c r="A37" s="2" t="s">
        <v>28</v>
      </c>
      <c r="B37" s="15">
        <f>SUM(B35:B36)</f>
        <v>418</v>
      </c>
      <c r="C37" s="8">
        <f>B37/B$37*100</f>
        <v>100</v>
      </c>
    </row>
    <row r="40" spans="1:3" ht="15">
      <c r="A40" s="52" t="s">
        <v>21</v>
      </c>
      <c r="B40" s="52"/>
      <c r="C40" s="52"/>
    </row>
    <row r="41" spans="1:3" ht="15">
      <c r="A41" s="52" t="s">
        <v>24</v>
      </c>
      <c r="B41" s="52"/>
      <c r="C41" s="52"/>
    </row>
    <row r="42" spans="1:3" ht="34.5" customHeight="1">
      <c r="A42" s="52" t="s">
        <v>22</v>
      </c>
      <c r="B42" s="52"/>
      <c r="C42" s="52"/>
    </row>
    <row r="43" spans="1:3" ht="33.75" customHeight="1">
      <c r="A43" s="52" t="s">
        <v>23</v>
      </c>
      <c r="B43" s="52"/>
      <c r="C43" s="52"/>
    </row>
  </sheetData>
  <sheetProtection/>
  <mergeCells count="8">
    <mergeCell ref="A42:C42"/>
    <mergeCell ref="A43:C43"/>
    <mergeCell ref="A3:C3"/>
    <mergeCell ref="A14:C14"/>
    <mergeCell ref="A25:C25"/>
    <mergeCell ref="A33:C33"/>
    <mergeCell ref="A40:C40"/>
    <mergeCell ref="A41:C4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7">
      <selection activeCell="B16" sqref="B16:B21"/>
    </sheetView>
  </sheetViews>
  <sheetFormatPr defaultColWidth="9.140625" defaultRowHeight="15"/>
  <cols>
    <col min="1" max="1" width="27.00390625" style="3" customWidth="1"/>
    <col min="2" max="2" width="9.140625" style="19" customWidth="1"/>
    <col min="3" max="16384" width="9.140625" style="3" customWidth="1"/>
  </cols>
  <sheetData>
    <row r="1" ht="15">
      <c r="A1" s="2" t="s">
        <v>134</v>
      </c>
    </row>
    <row r="3" spans="1:3" ht="49.5" customHeight="1">
      <c r="A3" s="53" t="s">
        <v>135</v>
      </c>
      <c r="B3" s="53"/>
      <c r="C3" s="53"/>
    </row>
    <row r="4" spans="1:3" ht="15">
      <c r="A4" s="18" t="s">
        <v>30</v>
      </c>
      <c r="B4" s="21" t="s">
        <v>7</v>
      </c>
      <c r="C4" s="18" t="s">
        <v>8</v>
      </c>
    </row>
    <row r="5" spans="1:3" ht="15">
      <c r="A5" s="3" t="s">
        <v>0</v>
      </c>
      <c r="B5" s="19">
        <v>17</v>
      </c>
      <c r="C5" s="5">
        <f aca="true" t="shared" si="0" ref="C5:C10">B5/B$11*100</f>
        <v>18.085106382978726</v>
      </c>
    </row>
    <row r="6" spans="1:3" ht="15">
      <c r="A6" s="3" t="s">
        <v>1</v>
      </c>
      <c r="B6" s="19">
        <v>15</v>
      </c>
      <c r="C6" s="5">
        <f t="shared" si="0"/>
        <v>15.957446808510639</v>
      </c>
    </row>
    <row r="7" spans="1:3" ht="15">
      <c r="A7" s="3" t="s">
        <v>2</v>
      </c>
      <c r="B7" s="19">
        <v>17</v>
      </c>
      <c r="C7" s="5">
        <f t="shared" si="0"/>
        <v>18.085106382978726</v>
      </c>
    </row>
    <row r="8" spans="1:3" ht="15">
      <c r="A8" s="3" t="s">
        <v>3</v>
      </c>
      <c r="B8" s="19">
        <v>9</v>
      </c>
      <c r="C8" s="5">
        <f t="shared" si="0"/>
        <v>9.574468085106384</v>
      </c>
    </row>
    <row r="9" spans="1:3" ht="15">
      <c r="A9" s="3" t="s">
        <v>4</v>
      </c>
      <c r="B9" s="19">
        <v>14</v>
      </c>
      <c r="C9" s="5">
        <f t="shared" si="0"/>
        <v>14.893617021276595</v>
      </c>
    </row>
    <row r="10" spans="1:3" ht="15">
      <c r="A10" s="6" t="s">
        <v>5</v>
      </c>
      <c r="B10" s="20">
        <v>22</v>
      </c>
      <c r="C10" s="7">
        <f t="shared" si="0"/>
        <v>23.404255319148938</v>
      </c>
    </row>
    <row r="11" spans="1:3" ht="15">
      <c r="A11" s="2" t="s">
        <v>9</v>
      </c>
      <c r="B11" s="15">
        <v>94</v>
      </c>
      <c r="C11" s="8">
        <v>100</v>
      </c>
    </row>
    <row r="14" spans="1:3" ht="50.25" customHeight="1">
      <c r="A14" s="53" t="s">
        <v>136</v>
      </c>
      <c r="B14" s="53"/>
      <c r="C14" s="53"/>
    </row>
    <row r="15" spans="1:3" ht="15">
      <c r="A15" s="18" t="s">
        <v>31</v>
      </c>
      <c r="B15" s="21" t="s">
        <v>7</v>
      </c>
      <c r="C15" s="18" t="s">
        <v>8</v>
      </c>
    </row>
    <row r="16" spans="1:3" ht="15">
      <c r="A16" s="3" t="s">
        <v>10</v>
      </c>
      <c r="B16" s="19">
        <v>15</v>
      </c>
      <c r="C16" s="5">
        <f aca="true" t="shared" si="1" ref="C16:C21">B16/B$21*100</f>
        <v>15.957446808510639</v>
      </c>
    </row>
    <row r="17" spans="1:3" ht="15">
      <c r="A17" s="3" t="s">
        <v>11</v>
      </c>
      <c r="B17" s="19">
        <v>25</v>
      </c>
      <c r="C17" s="5">
        <f t="shared" si="1"/>
        <v>26.595744680851062</v>
      </c>
    </row>
    <row r="18" spans="1:3" ht="15">
      <c r="A18" s="3" t="s">
        <v>12</v>
      </c>
      <c r="B18" s="19">
        <v>24</v>
      </c>
      <c r="C18" s="5">
        <f t="shared" si="1"/>
        <v>25.53191489361702</v>
      </c>
    </row>
    <row r="19" spans="1:3" ht="15">
      <c r="A19" s="3" t="s">
        <v>13</v>
      </c>
      <c r="B19" s="19">
        <v>15</v>
      </c>
      <c r="C19" s="5">
        <f t="shared" si="1"/>
        <v>15.957446808510639</v>
      </c>
    </row>
    <row r="20" spans="1:3" ht="15">
      <c r="A20" s="6" t="s">
        <v>14</v>
      </c>
      <c r="B20" s="20">
        <v>13</v>
      </c>
      <c r="C20" s="7">
        <f t="shared" si="1"/>
        <v>13.829787234042554</v>
      </c>
    </row>
    <row r="21" spans="1:3" ht="15">
      <c r="A21" s="2" t="s">
        <v>9</v>
      </c>
      <c r="B21" s="15">
        <v>94</v>
      </c>
      <c r="C21" s="8">
        <f t="shared" si="1"/>
        <v>100</v>
      </c>
    </row>
    <row r="22" spans="1:3" ht="15">
      <c r="A22" s="2"/>
      <c r="B22" s="15"/>
      <c r="C22" s="2"/>
    </row>
    <row r="24" spans="1:3" ht="47.25" customHeight="1">
      <c r="A24" s="53" t="s">
        <v>137</v>
      </c>
      <c r="B24" s="53"/>
      <c r="C24" s="53"/>
    </row>
    <row r="25" spans="1:3" ht="15">
      <c r="A25" s="18" t="s">
        <v>32</v>
      </c>
      <c r="B25" s="21" t="s">
        <v>7</v>
      </c>
      <c r="C25" s="18" t="s">
        <v>8</v>
      </c>
    </row>
    <row r="26" spans="1:3" ht="15">
      <c r="A26" s="3" t="s">
        <v>17</v>
      </c>
      <c r="B26" s="19">
        <v>62</v>
      </c>
      <c r="C26" s="5">
        <f>B26/B$28*100</f>
        <v>65.95744680851064</v>
      </c>
    </row>
    <row r="27" spans="1:3" ht="15">
      <c r="A27" s="6" t="s">
        <v>16</v>
      </c>
      <c r="B27" s="20">
        <v>30</v>
      </c>
      <c r="C27" s="7">
        <f>B27/B$28*100</f>
        <v>31.914893617021278</v>
      </c>
    </row>
    <row r="28" spans="1:3" ht="15">
      <c r="A28" s="2" t="s">
        <v>9</v>
      </c>
      <c r="B28" s="15">
        <v>94</v>
      </c>
      <c r="C28" s="8">
        <f>B28/B$28*100</f>
        <v>100</v>
      </c>
    </row>
    <row r="31" spans="1:3" ht="45" customHeight="1">
      <c r="A31" s="53" t="s">
        <v>138</v>
      </c>
      <c r="B31" s="53"/>
      <c r="C31" s="53"/>
    </row>
    <row r="32" spans="1:3" ht="36.75" customHeight="1">
      <c r="A32" s="18" t="s">
        <v>139</v>
      </c>
      <c r="B32" s="21" t="s">
        <v>7</v>
      </c>
      <c r="C32" s="18" t="s">
        <v>8</v>
      </c>
    </row>
    <row r="33" spans="1:3" ht="15">
      <c r="A33" s="9" t="s">
        <v>26</v>
      </c>
      <c r="B33" s="13">
        <v>94</v>
      </c>
      <c r="C33" s="5">
        <f>B33/B$35*100</f>
        <v>54.02298850574713</v>
      </c>
    </row>
    <row r="34" spans="1:3" ht="15">
      <c r="A34" s="11" t="s">
        <v>27</v>
      </c>
      <c r="B34" s="14">
        <v>80</v>
      </c>
      <c r="C34" s="7">
        <f>B34/B$35*100</f>
        <v>45.97701149425287</v>
      </c>
    </row>
    <row r="35" spans="1:3" ht="15">
      <c r="A35" s="2" t="s">
        <v>28</v>
      </c>
      <c r="B35" s="15">
        <f>SUM(B33:B34)</f>
        <v>174</v>
      </c>
      <c r="C35" s="8">
        <f>B35/B$35*100</f>
        <v>100</v>
      </c>
    </row>
    <row r="38" spans="1:3" ht="15">
      <c r="A38" s="52" t="s">
        <v>21</v>
      </c>
      <c r="B38" s="52"/>
      <c r="C38" s="52"/>
    </row>
    <row r="39" spans="1:3" ht="15">
      <c r="A39" s="52" t="s">
        <v>24</v>
      </c>
      <c r="B39" s="52"/>
      <c r="C39" s="52"/>
    </row>
    <row r="40" spans="1:3" ht="34.5" customHeight="1">
      <c r="A40" s="52" t="s">
        <v>22</v>
      </c>
      <c r="B40" s="52"/>
      <c r="C40" s="52"/>
    </row>
    <row r="41" spans="1:3" ht="33.75" customHeight="1">
      <c r="A41" s="52" t="s">
        <v>23</v>
      </c>
      <c r="B41" s="52"/>
      <c r="C41" s="52"/>
    </row>
  </sheetData>
  <sheetProtection/>
  <mergeCells count="8">
    <mergeCell ref="A40:C40"/>
    <mergeCell ref="A41:C41"/>
    <mergeCell ref="A3:C3"/>
    <mergeCell ref="A14:C14"/>
    <mergeCell ref="A24:C24"/>
    <mergeCell ref="A31:C31"/>
    <mergeCell ref="A38:C38"/>
    <mergeCell ref="A39:C39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3">
      <selection activeCell="B17" sqref="B17:B24"/>
    </sheetView>
  </sheetViews>
  <sheetFormatPr defaultColWidth="9.140625" defaultRowHeight="15"/>
  <cols>
    <col min="1" max="1" width="27.00390625" style="3" customWidth="1"/>
    <col min="2" max="2" width="9.140625" style="19" customWidth="1"/>
    <col min="3" max="16384" width="9.140625" style="3" customWidth="1"/>
  </cols>
  <sheetData>
    <row r="1" ht="15">
      <c r="A1" s="2" t="s">
        <v>140</v>
      </c>
    </row>
    <row r="3" spans="1:3" ht="49.5" customHeight="1">
      <c r="A3" s="53" t="s">
        <v>141</v>
      </c>
      <c r="B3" s="53"/>
      <c r="C3" s="53"/>
    </row>
    <row r="4" spans="1:3" ht="15">
      <c r="A4" s="18" t="s">
        <v>30</v>
      </c>
      <c r="B4" s="21" t="s">
        <v>7</v>
      </c>
      <c r="C4" s="18" t="s">
        <v>8</v>
      </c>
    </row>
    <row r="5" spans="1:3" ht="15">
      <c r="A5" s="3" t="s">
        <v>0</v>
      </c>
      <c r="B5" s="19">
        <v>114</v>
      </c>
      <c r="C5" s="5">
        <f>B5/B$12*100</f>
        <v>13.970588235294118</v>
      </c>
    </row>
    <row r="6" spans="1:3" ht="15">
      <c r="A6" s="3" t="s">
        <v>1</v>
      </c>
      <c r="B6" s="19">
        <v>149</v>
      </c>
      <c r="C6" s="5">
        <f aca="true" t="shared" si="0" ref="C6:C11">B6/B$12*100</f>
        <v>18.259803921568626</v>
      </c>
    </row>
    <row r="7" spans="1:3" ht="15">
      <c r="A7" s="3" t="s">
        <v>2</v>
      </c>
      <c r="B7" s="19">
        <v>138</v>
      </c>
      <c r="C7" s="5">
        <f t="shared" si="0"/>
        <v>16.911764705882355</v>
      </c>
    </row>
    <row r="8" spans="1:3" ht="15">
      <c r="A8" s="3" t="s">
        <v>3</v>
      </c>
      <c r="B8" s="19">
        <v>108</v>
      </c>
      <c r="C8" s="5">
        <f t="shared" si="0"/>
        <v>13.23529411764706</v>
      </c>
    </row>
    <row r="9" spans="1:3" ht="15">
      <c r="A9" s="3" t="s">
        <v>4</v>
      </c>
      <c r="B9" s="19">
        <v>132</v>
      </c>
      <c r="C9" s="5">
        <f t="shared" si="0"/>
        <v>16.176470588235293</v>
      </c>
    </row>
    <row r="10" spans="1:3" ht="15">
      <c r="A10" s="3" t="s">
        <v>5</v>
      </c>
      <c r="B10" s="19">
        <v>171</v>
      </c>
      <c r="C10" s="5">
        <f t="shared" si="0"/>
        <v>20.955882352941178</v>
      </c>
    </row>
    <row r="11" spans="1:3" ht="15">
      <c r="A11" s="6" t="s">
        <v>15</v>
      </c>
      <c r="B11" s="20">
        <v>4</v>
      </c>
      <c r="C11" s="7">
        <f t="shared" si="0"/>
        <v>0.49019607843137253</v>
      </c>
    </row>
    <row r="12" spans="1:3" ht="15">
      <c r="A12" s="2" t="s">
        <v>9</v>
      </c>
      <c r="B12" s="15">
        <v>816</v>
      </c>
      <c r="C12" s="8">
        <v>100</v>
      </c>
    </row>
    <row r="15" spans="1:3" ht="50.25" customHeight="1">
      <c r="A15" s="53" t="s">
        <v>142</v>
      </c>
      <c r="B15" s="53"/>
      <c r="C15" s="53"/>
    </row>
    <row r="16" spans="1:3" ht="15">
      <c r="A16" s="18" t="s">
        <v>31</v>
      </c>
      <c r="B16" s="21" t="s">
        <v>7</v>
      </c>
      <c r="C16" s="18" t="s">
        <v>8</v>
      </c>
    </row>
    <row r="17" spans="1:3" ht="15">
      <c r="A17" s="3" t="s">
        <v>18</v>
      </c>
      <c r="B17" s="19">
        <v>125</v>
      </c>
      <c r="C17" s="5">
        <f aca="true" t="shared" si="1" ref="C17:C24">B17/B$24*100</f>
        <v>15.318627450980394</v>
      </c>
    </row>
    <row r="18" spans="1:3" ht="15">
      <c r="A18" s="3" t="s">
        <v>10</v>
      </c>
      <c r="B18" s="19">
        <v>186</v>
      </c>
      <c r="C18" s="5">
        <f t="shared" si="1"/>
        <v>22.794117647058822</v>
      </c>
    </row>
    <row r="19" spans="1:3" ht="15">
      <c r="A19" s="3" t="s">
        <v>11</v>
      </c>
      <c r="B19" s="19">
        <v>197</v>
      </c>
      <c r="C19" s="5">
        <f t="shared" si="1"/>
        <v>24.142156862745097</v>
      </c>
    </row>
    <row r="20" spans="1:3" ht="15">
      <c r="A20" s="3" t="s">
        <v>12</v>
      </c>
      <c r="B20" s="19">
        <v>144</v>
      </c>
      <c r="C20" s="5">
        <f t="shared" si="1"/>
        <v>17.647058823529413</v>
      </c>
    </row>
    <row r="21" spans="1:3" ht="15">
      <c r="A21" s="3" t="s">
        <v>13</v>
      </c>
      <c r="B21" s="19">
        <v>98</v>
      </c>
      <c r="C21" s="5">
        <f t="shared" si="1"/>
        <v>12.009803921568627</v>
      </c>
    </row>
    <row r="22" spans="1:3" ht="15">
      <c r="A22" s="3" t="s">
        <v>14</v>
      </c>
      <c r="B22" s="19">
        <v>26</v>
      </c>
      <c r="C22" s="5">
        <f t="shared" si="1"/>
        <v>3.1862745098039214</v>
      </c>
    </row>
    <row r="23" spans="1:3" ht="15">
      <c r="A23" s="11" t="s">
        <v>15</v>
      </c>
      <c r="B23" s="14">
        <v>40</v>
      </c>
      <c r="C23" s="7">
        <f t="shared" si="1"/>
        <v>4.901960784313726</v>
      </c>
    </row>
    <row r="24" spans="1:3" ht="15">
      <c r="A24" s="2" t="s">
        <v>9</v>
      </c>
      <c r="B24" s="15">
        <v>816</v>
      </c>
      <c r="C24" s="8">
        <f t="shared" si="1"/>
        <v>100</v>
      </c>
    </row>
    <row r="25" spans="1:3" ht="15">
      <c r="A25" s="2"/>
      <c r="B25" s="15"/>
      <c r="C25" s="2"/>
    </row>
    <row r="27" spans="1:3" ht="47.25" customHeight="1">
      <c r="A27" s="53" t="s">
        <v>143</v>
      </c>
      <c r="B27" s="53"/>
      <c r="C27" s="53"/>
    </row>
    <row r="28" spans="1:3" ht="15">
      <c r="A28" s="18" t="s">
        <v>32</v>
      </c>
      <c r="B28" s="21" t="s">
        <v>7</v>
      </c>
      <c r="C28" s="18" t="s">
        <v>8</v>
      </c>
    </row>
    <row r="29" spans="1:3" ht="15">
      <c r="A29" s="3" t="s">
        <v>17</v>
      </c>
      <c r="B29" s="19">
        <v>111</v>
      </c>
      <c r="C29" s="5">
        <f>B29/B$32*100</f>
        <v>13.602941176470587</v>
      </c>
    </row>
    <row r="30" spans="1:3" ht="15">
      <c r="A30" s="3" t="s">
        <v>16</v>
      </c>
      <c r="B30" s="19">
        <v>665</v>
      </c>
      <c r="C30" s="5">
        <f>B30/B$32*100</f>
        <v>81.49509803921569</v>
      </c>
    </row>
    <row r="31" spans="1:3" ht="15">
      <c r="A31" s="6" t="s">
        <v>15</v>
      </c>
      <c r="B31" s="20">
        <v>40</v>
      </c>
      <c r="C31" s="7">
        <f>B31/B$32*100</f>
        <v>4.901960784313726</v>
      </c>
    </row>
    <row r="32" spans="1:3" ht="15">
      <c r="A32" s="2" t="s">
        <v>9</v>
      </c>
      <c r="B32" s="15">
        <v>816</v>
      </c>
      <c r="C32" s="8">
        <f>B32/B$32*100</f>
        <v>100</v>
      </c>
    </row>
    <row r="35" spans="1:3" ht="38.25" customHeight="1">
      <c r="A35" s="53" t="s">
        <v>144</v>
      </c>
      <c r="B35" s="53"/>
      <c r="C35" s="53"/>
    </row>
    <row r="36" spans="1:3" ht="36.75" customHeight="1">
      <c r="A36" s="18" t="s">
        <v>145</v>
      </c>
      <c r="B36" s="21" t="s">
        <v>7</v>
      </c>
      <c r="C36" s="18" t="s">
        <v>8</v>
      </c>
    </row>
    <row r="37" spans="1:3" ht="15">
      <c r="A37" s="9" t="s">
        <v>26</v>
      </c>
      <c r="B37" s="13">
        <v>816</v>
      </c>
      <c r="C37" s="5">
        <f>B37/B$39*100</f>
        <v>79.6875</v>
      </c>
    </row>
    <row r="38" spans="1:3" ht="15">
      <c r="A38" s="11" t="s">
        <v>27</v>
      </c>
      <c r="B38" s="14">
        <v>208</v>
      </c>
      <c r="C38" s="7">
        <f>B38/B$39*100</f>
        <v>20.3125</v>
      </c>
    </row>
    <row r="39" spans="1:3" ht="15">
      <c r="A39" s="2" t="s">
        <v>28</v>
      </c>
      <c r="B39" s="15">
        <f>SUM(B37:B38)</f>
        <v>1024</v>
      </c>
      <c r="C39" s="8">
        <f>B39/B$39*100</f>
        <v>100</v>
      </c>
    </row>
    <row r="42" spans="1:3" ht="15">
      <c r="A42" s="52" t="s">
        <v>21</v>
      </c>
      <c r="B42" s="52"/>
      <c r="C42" s="52"/>
    </row>
    <row r="43" spans="1:3" ht="15">
      <c r="A43" s="52" t="s">
        <v>24</v>
      </c>
      <c r="B43" s="52"/>
      <c r="C43" s="52"/>
    </row>
    <row r="44" spans="1:3" ht="34.5" customHeight="1">
      <c r="A44" s="52" t="s">
        <v>22</v>
      </c>
      <c r="B44" s="52"/>
      <c r="C44" s="52"/>
    </row>
    <row r="45" spans="1:3" ht="33.75" customHeight="1">
      <c r="A45" s="52" t="s">
        <v>23</v>
      </c>
      <c r="B45" s="52"/>
      <c r="C45" s="52"/>
    </row>
  </sheetData>
  <sheetProtection/>
  <mergeCells count="8">
    <mergeCell ref="A44:C44"/>
    <mergeCell ref="A45:C45"/>
    <mergeCell ref="A3:C3"/>
    <mergeCell ref="A15:C15"/>
    <mergeCell ref="A27:C27"/>
    <mergeCell ref="A35:C35"/>
    <mergeCell ref="A42:C42"/>
    <mergeCell ref="A43:C4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0">
      <selection activeCell="B17" sqref="B17:B24"/>
    </sheetView>
  </sheetViews>
  <sheetFormatPr defaultColWidth="9.140625" defaultRowHeight="15"/>
  <cols>
    <col min="1" max="1" width="27.00390625" style="3" customWidth="1"/>
    <col min="2" max="2" width="9.140625" style="19" customWidth="1"/>
    <col min="3" max="16384" width="9.140625" style="3" customWidth="1"/>
  </cols>
  <sheetData>
    <row r="1" ht="15">
      <c r="A1" s="2" t="s">
        <v>146</v>
      </c>
    </row>
    <row r="3" spans="1:3" ht="49.5" customHeight="1">
      <c r="A3" s="53" t="s">
        <v>147</v>
      </c>
      <c r="B3" s="53"/>
      <c r="C3" s="53"/>
    </row>
    <row r="4" spans="1:3" ht="15">
      <c r="A4" s="18" t="s">
        <v>30</v>
      </c>
      <c r="B4" s="21" t="s">
        <v>7</v>
      </c>
      <c r="C4" s="18" t="s">
        <v>8</v>
      </c>
    </row>
    <row r="5" spans="1:3" ht="15">
      <c r="A5" s="3" t="s">
        <v>0</v>
      </c>
      <c r="B5" s="19">
        <v>82</v>
      </c>
      <c r="C5" s="5">
        <f>B5/B$12*100</f>
        <v>14.0893470790378</v>
      </c>
    </row>
    <row r="6" spans="1:3" ht="15">
      <c r="A6" s="3" t="s">
        <v>1</v>
      </c>
      <c r="B6" s="19">
        <v>87</v>
      </c>
      <c r="C6" s="5">
        <f aca="true" t="shared" si="0" ref="C6:C11">B6/B$12*100</f>
        <v>14.948453608247423</v>
      </c>
    </row>
    <row r="7" spans="1:3" ht="15">
      <c r="A7" s="3" t="s">
        <v>2</v>
      </c>
      <c r="B7" s="19">
        <v>79</v>
      </c>
      <c r="C7" s="5">
        <f t="shared" si="0"/>
        <v>13.573883161512027</v>
      </c>
    </row>
    <row r="8" spans="1:3" ht="15">
      <c r="A8" s="3" t="s">
        <v>3</v>
      </c>
      <c r="B8" s="19">
        <v>109</v>
      </c>
      <c r="C8" s="5">
        <f t="shared" si="0"/>
        <v>18.72852233676976</v>
      </c>
    </row>
    <row r="9" spans="1:3" ht="15">
      <c r="A9" s="3" t="s">
        <v>4</v>
      </c>
      <c r="B9" s="19">
        <v>86</v>
      </c>
      <c r="C9" s="5">
        <f t="shared" si="0"/>
        <v>14.776632302405499</v>
      </c>
    </row>
    <row r="10" spans="1:3" ht="15">
      <c r="A10" s="3" t="s">
        <v>5</v>
      </c>
      <c r="B10" s="19">
        <v>134</v>
      </c>
      <c r="C10" s="5">
        <f t="shared" si="0"/>
        <v>23.02405498281787</v>
      </c>
    </row>
    <row r="11" spans="1:3" ht="15">
      <c r="A11" s="6" t="s">
        <v>15</v>
      </c>
      <c r="B11" s="20">
        <v>5</v>
      </c>
      <c r="C11" s="7">
        <f t="shared" si="0"/>
        <v>0.859106529209622</v>
      </c>
    </row>
    <row r="12" spans="1:3" ht="15">
      <c r="A12" s="2" t="s">
        <v>9</v>
      </c>
      <c r="B12" s="15">
        <v>582</v>
      </c>
      <c r="C12" s="8">
        <v>100</v>
      </c>
    </row>
    <row r="15" spans="1:3" ht="50.25" customHeight="1">
      <c r="A15" s="53" t="s">
        <v>148</v>
      </c>
      <c r="B15" s="53"/>
      <c r="C15" s="53"/>
    </row>
    <row r="16" spans="1:3" ht="15">
      <c r="A16" s="18" t="s">
        <v>31</v>
      </c>
      <c r="B16" s="21" t="s">
        <v>7</v>
      </c>
      <c r="C16" s="18" t="s">
        <v>8</v>
      </c>
    </row>
    <row r="17" spans="1:3" ht="15">
      <c r="A17" s="3" t="s">
        <v>18</v>
      </c>
      <c r="B17" s="19">
        <v>24</v>
      </c>
      <c r="C17" s="5">
        <f aca="true" t="shared" si="1" ref="C17:C24">B17/B$24*100</f>
        <v>4.123711340206185</v>
      </c>
    </row>
    <row r="18" spans="1:3" ht="15">
      <c r="A18" s="3" t="s">
        <v>10</v>
      </c>
      <c r="B18" s="19">
        <v>129</v>
      </c>
      <c r="C18" s="5">
        <f t="shared" si="1"/>
        <v>22.164948453608247</v>
      </c>
    </row>
    <row r="19" spans="1:3" ht="15">
      <c r="A19" s="3" t="s">
        <v>11</v>
      </c>
      <c r="B19" s="19">
        <v>169</v>
      </c>
      <c r="C19" s="5">
        <f t="shared" si="1"/>
        <v>29.037800687285227</v>
      </c>
    </row>
    <row r="20" spans="1:3" ht="15">
      <c r="A20" s="3" t="s">
        <v>12</v>
      </c>
      <c r="B20" s="19">
        <v>139</v>
      </c>
      <c r="C20" s="5">
        <f t="shared" si="1"/>
        <v>23.883161512027492</v>
      </c>
    </row>
    <row r="21" spans="1:3" ht="15">
      <c r="A21" s="3" t="s">
        <v>13</v>
      </c>
      <c r="B21" s="19">
        <v>59</v>
      </c>
      <c r="C21" s="5">
        <f t="shared" si="1"/>
        <v>10.137457044673539</v>
      </c>
    </row>
    <row r="22" spans="1:3" ht="15">
      <c r="A22" s="3" t="s">
        <v>14</v>
      </c>
      <c r="B22" s="19">
        <v>36</v>
      </c>
      <c r="C22" s="5">
        <f t="shared" si="1"/>
        <v>6.185567010309279</v>
      </c>
    </row>
    <row r="23" spans="1:3" ht="15">
      <c r="A23" s="11" t="s">
        <v>15</v>
      </c>
      <c r="B23" s="14">
        <v>26</v>
      </c>
      <c r="C23" s="7">
        <f t="shared" si="1"/>
        <v>4.4673539518900345</v>
      </c>
    </row>
    <row r="24" spans="1:3" ht="15">
      <c r="A24" s="2" t="s">
        <v>9</v>
      </c>
      <c r="B24" s="15">
        <v>582</v>
      </c>
      <c r="C24" s="8">
        <f t="shared" si="1"/>
        <v>100</v>
      </c>
    </row>
    <row r="25" spans="1:3" ht="15">
      <c r="A25" s="2"/>
      <c r="B25" s="15"/>
      <c r="C25" s="2"/>
    </row>
    <row r="27" spans="1:3" ht="47.25" customHeight="1">
      <c r="A27" s="53" t="s">
        <v>149</v>
      </c>
      <c r="B27" s="53"/>
      <c r="C27" s="53"/>
    </row>
    <row r="28" spans="1:3" ht="15">
      <c r="A28" s="18" t="s">
        <v>32</v>
      </c>
      <c r="B28" s="21" t="s">
        <v>7</v>
      </c>
      <c r="C28" s="18" t="s">
        <v>8</v>
      </c>
    </row>
    <row r="29" spans="1:3" ht="15">
      <c r="A29" s="3" t="s">
        <v>17</v>
      </c>
      <c r="B29" s="19">
        <v>237</v>
      </c>
      <c r="C29" s="5">
        <f>B29/B$32*100</f>
        <v>40.72164948453608</v>
      </c>
    </row>
    <row r="30" spans="1:3" ht="15">
      <c r="A30" s="3" t="s">
        <v>16</v>
      </c>
      <c r="B30" s="19">
        <v>319</v>
      </c>
      <c r="C30" s="5">
        <f>B30/B$32*100</f>
        <v>54.81099656357389</v>
      </c>
    </row>
    <row r="31" spans="1:3" ht="15">
      <c r="A31" s="6" t="s">
        <v>15</v>
      </c>
      <c r="B31" s="20">
        <v>26</v>
      </c>
      <c r="C31" s="7">
        <f>B31/B$32*100</f>
        <v>4.4673539518900345</v>
      </c>
    </row>
    <row r="32" spans="1:3" ht="15">
      <c r="A32" s="2" t="s">
        <v>9</v>
      </c>
      <c r="B32" s="15">
        <v>582</v>
      </c>
      <c r="C32" s="8">
        <f>B32/B$32*100</f>
        <v>100</v>
      </c>
    </row>
    <row r="35" spans="1:3" ht="38.25" customHeight="1">
      <c r="A35" s="53" t="s">
        <v>150</v>
      </c>
      <c r="B35" s="53"/>
      <c r="C35" s="53"/>
    </row>
    <row r="36" spans="1:3" ht="36.75" customHeight="1">
      <c r="A36" s="18" t="s">
        <v>151</v>
      </c>
      <c r="B36" s="21" t="s">
        <v>7</v>
      </c>
      <c r="C36" s="18" t="s">
        <v>8</v>
      </c>
    </row>
    <row r="37" spans="1:3" ht="15">
      <c r="A37" s="9" t="s">
        <v>26</v>
      </c>
      <c r="B37" s="13">
        <v>582</v>
      </c>
      <c r="C37" s="5">
        <f>B37/B$39*100</f>
        <v>39.03420523138833</v>
      </c>
    </row>
    <row r="38" spans="1:3" ht="15">
      <c r="A38" s="11" t="s">
        <v>27</v>
      </c>
      <c r="B38" s="14">
        <v>909</v>
      </c>
      <c r="C38" s="7">
        <f>B38/B$39*100</f>
        <v>60.96579476861167</v>
      </c>
    </row>
    <row r="39" spans="1:3" ht="15">
      <c r="A39" s="2" t="s">
        <v>28</v>
      </c>
      <c r="B39" s="15">
        <f>SUM(B37:B38)</f>
        <v>1491</v>
      </c>
      <c r="C39" s="8">
        <f>B39/B$39*100</f>
        <v>100</v>
      </c>
    </row>
    <row r="42" spans="1:3" ht="15">
      <c r="A42" s="52" t="s">
        <v>21</v>
      </c>
      <c r="B42" s="52"/>
      <c r="C42" s="52"/>
    </row>
    <row r="43" spans="1:3" ht="15">
      <c r="A43" s="52" t="s">
        <v>24</v>
      </c>
      <c r="B43" s="52"/>
      <c r="C43" s="52"/>
    </row>
    <row r="44" spans="1:3" ht="34.5" customHeight="1">
      <c r="A44" s="52" t="s">
        <v>22</v>
      </c>
      <c r="B44" s="52"/>
      <c r="C44" s="52"/>
    </row>
    <row r="45" spans="1:3" ht="33.75" customHeight="1">
      <c r="A45" s="52" t="s">
        <v>23</v>
      </c>
      <c r="B45" s="52"/>
      <c r="C45" s="52"/>
    </row>
  </sheetData>
  <sheetProtection/>
  <mergeCells count="8">
    <mergeCell ref="A44:C44"/>
    <mergeCell ref="A45:C45"/>
    <mergeCell ref="A3:C3"/>
    <mergeCell ref="A15:C15"/>
    <mergeCell ref="A27:C27"/>
    <mergeCell ref="A35:C35"/>
    <mergeCell ref="A42:C42"/>
    <mergeCell ref="A43:C4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7">
      <selection activeCell="B16" sqref="B16:B21"/>
    </sheetView>
  </sheetViews>
  <sheetFormatPr defaultColWidth="9.140625" defaultRowHeight="15"/>
  <cols>
    <col min="1" max="1" width="27.00390625" style="3" customWidth="1"/>
    <col min="2" max="2" width="9.140625" style="19" customWidth="1"/>
    <col min="3" max="16384" width="9.140625" style="3" customWidth="1"/>
  </cols>
  <sheetData>
    <row r="1" ht="15">
      <c r="A1" s="2" t="s">
        <v>152</v>
      </c>
    </row>
    <row r="3" spans="1:3" ht="49.5" customHeight="1">
      <c r="A3" s="53" t="s">
        <v>153</v>
      </c>
      <c r="B3" s="53"/>
      <c r="C3" s="53"/>
    </row>
    <row r="4" spans="1:3" ht="15">
      <c r="A4" s="18" t="s">
        <v>30</v>
      </c>
      <c r="B4" s="21" t="s">
        <v>7</v>
      </c>
      <c r="C4" s="18" t="s">
        <v>8</v>
      </c>
    </row>
    <row r="5" spans="1:3" ht="15">
      <c r="A5" s="3" t="s">
        <v>0</v>
      </c>
      <c r="B5" s="22" t="s">
        <v>25</v>
      </c>
      <c r="C5" s="23" t="s">
        <v>25</v>
      </c>
    </row>
    <row r="6" spans="1:3" ht="15">
      <c r="A6" s="3" t="s">
        <v>1</v>
      </c>
      <c r="B6" s="22" t="s">
        <v>25</v>
      </c>
      <c r="C6" s="23" t="s">
        <v>25</v>
      </c>
    </row>
    <row r="7" spans="1:3" ht="15">
      <c r="A7" s="3" t="s">
        <v>2</v>
      </c>
      <c r="B7" s="22">
        <v>4</v>
      </c>
      <c r="C7" s="23">
        <f>B7/B$11*100</f>
        <v>26.666666666666668</v>
      </c>
    </row>
    <row r="8" spans="1:3" ht="15">
      <c r="A8" s="3" t="s">
        <v>3</v>
      </c>
      <c r="B8" s="22">
        <v>4</v>
      </c>
      <c r="C8" s="23">
        <f>B8/B$11*100</f>
        <v>26.666666666666668</v>
      </c>
    </row>
    <row r="9" spans="1:3" ht="15">
      <c r="A9" s="3" t="s">
        <v>4</v>
      </c>
      <c r="B9" s="22" t="s">
        <v>25</v>
      </c>
      <c r="C9" s="23" t="s">
        <v>25</v>
      </c>
    </row>
    <row r="10" spans="1:3" ht="15">
      <c r="A10" s="6" t="s">
        <v>5</v>
      </c>
      <c r="B10" s="26" t="s">
        <v>25</v>
      </c>
      <c r="C10" s="27" t="s">
        <v>25</v>
      </c>
    </row>
    <row r="11" spans="1:3" ht="15">
      <c r="A11" s="2" t="s">
        <v>9</v>
      </c>
      <c r="B11" s="24">
        <v>15</v>
      </c>
      <c r="C11" s="25">
        <v>100</v>
      </c>
    </row>
    <row r="14" spans="1:3" ht="50.25" customHeight="1">
      <c r="A14" s="53" t="s">
        <v>154</v>
      </c>
      <c r="B14" s="53"/>
      <c r="C14" s="53"/>
    </row>
    <row r="15" spans="1:3" ht="15">
      <c r="A15" s="18" t="s">
        <v>31</v>
      </c>
      <c r="B15" s="21" t="s">
        <v>7</v>
      </c>
      <c r="C15" s="18" t="s">
        <v>8</v>
      </c>
    </row>
    <row r="16" spans="1:3" ht="15">
      <c r="A16" s="3" t="s">
        <v>11</v>
      </c>
      <c r="B16" s="19">
        <v>5</v>
      </c>
      <c r="C16" s="5">
        <f aca="true" t="shared" si="0" ref="C16:C21">B16/B$21*100</f>
        <v>33.33333333333333</v>
      </c>
    </row>
    <row r="17" spans="1:3" ht="15">
      <c r="A17" s="3" t="s">
        <v>12</v>
      </c>
      <c r="B17" s="19">
        <v>4</v>
      </c>
      <c r="C17" s="5">
        <f t="shared" si="0"/>
        <v>26.666666666666668</v>
      </c>
    </row>
    <row r="18" spans="1:3" ht="15">
      <c r="A18" s="3" t="s">
        <v>13</v>
      </c>
      <c r="B18" s="19">
        <v>4</v>
      </c>
      <c r="C18" s="5">
        <f t="shared" si="0"/>
        <v>26.666666666666668</v>
      </c>
    </row>
    <row r="19" spans="1:3" ht="15">
      <c r="A19" s="3" t="s">
        <v>14</v>
      </c>
      <c r="B19" s="19" t="s">
        <v>25</v>
      </c>
      <c r="C19" s="19" t="s">
        <v>25</v>
      </c>
    </row>
    <row r="20" spans="1:3" ht="15">
      <c r="A20" s="11" t="s">
        <v>15</v>
      </c>
      <c r="B20" s="14" t="s">
        <v>25</v>
      </c>
      <c r="C20" s="14" t="s">
        <v>25</v>
      </c>
    </row>
    <row r="21" spans="1:3" ht="15">
      <c r="A21" s="2" t="s">
        <v>9</v>
      </c>
      <c r="B21" s="15">
        <v>15</v>
      </c>
      <c r="C21" s="8">
        <f t="shared" si="0"/>
        <v>100</v>
      </c>
    </row>
    <row r="22" spans="1:3" ht="15">
      <c r="A22" s="2"/>
      <c r="B22" s="15"/>
      <c r="C22" s="2"/>
    </row>
    <row r="24" spans="1:3" ht="47.25" customHeight="1">
      <c r="A24" s="53" t="s">
        <v>155</v>
      </c>
      <c r="B24" s="53"/>
      <c r="C24" s="53"/>
    </row>
    <row r="25" spans="1:3" ht="15">
      <c r="A25" s="18" t="s">
        <v>32</v>
      </c>
      <c r="B25" s="21" t="s">
        <v>7</v>
      </c>
      <c r="C25" s="18" t="s">
        <v>8</v>
      </c>
    </row>
    <row r="26" spans="1:3" ht="15">
      <c r="A26" s="3" t="s">
        <v>17</v>
      </c>
      <c r="B26" s="19">
        <v>15</v>
      </c>
      <c r="C26" s="5">
        <f>B26/B$29*100</f>
        <v>100</v>
      </c>
    </row>
    <row r="27" spans="1:3" ht="15">
      <c r="A27" s="3" t="s">
        <v>16</v>
      </c>
      <c r="B27" s="19">
        <v>0</v>
      </c>
      <c r="C27" s="5">
        <f>B27/B$29*100</f>
        <v>0</v>
      </c>
    </row>
    <row r="28" spans="1:3" ht="15">
      <c r="A28" s="6" t="s">
        <v>15</v>
      </c>
      <c r="B28" s="20">
        <v>0</v>
      </c>
      <c r="C28" s="7">
        <f>B28/B$29*100</f>
        <v>0</v>
      </c>
    </row>
    <row r="29" spans="1:3" ht="15">
      <c r="A29" s="2" t="s">
        <v>9</v>
      </c>
      <c r="B29" s="15">
        <v>15</v>
      </c>
      <c r="C29" s="8">
        <f>B29/B$29*100</f>
        <v>100</v>
      </c>
    </row>
    <row r="32" spans="1:3" ht="38.25" customHeight="1">
      <c r="A32" s="53" t="s">
        <v>156</v>
      </c>
      <c r="B32" s="53"/>
      <c r="C32" s="53"/>
    </row>
    <row r="33" spans="1:3" ht="36.75" customHeight="1">
      <c r="A33" s="18" t="s">
        <v>157</v>
      </c>
      <c r="B33" s="21" t="s">
        <v>7</v>
      </c>
      <c r="C33" s="18" t="s">
        <v>8</v>
      </c>
    </row>
    <row r="34" spans="1:3" ht="15">
      <c r="A34" s="9" t="s">
        <v>26</v>
      </c>
      <c r="B34" s="13">
        <v>15</v>
      </c>
      <c r="C34" s="5">
        <f>B34/B$36*100</f>
        <v>38.46153846153847</v>
      </c>
    </row>
    <row r="35" spans="1:3" ht="15">
      <c r="A35" s="11" t="s">
        <v>27</v>
      </c>
      <c r="B35" s="14">
        <v>24</v>
      </c>
      <c r="C35" s="7">
        <f>B35/B$36*100</f>
        <v>61.53846153846154</v>
      </c>
    </row>
    <row r="36" spans="1:3" ht="15">
      <c r="A36" s="2" t="s">
        <v>28</v>
      </c>
      <c r="B36" s="15">
        <f>SUM(B34:B35)</f>
        <v>39</v>
      </c>
      <c r="C36" s="8">
        <f>B36/B$36*100</f>
        <v>100</v>
      </c>
    </row>
    <row r="39" spans="1:3" ht="15">
      <c r="A39" s="52" t="s">
        <v>21</v>
      </c>
      <c r="B39" s="52"/>
      <c r="C39" s="52"/>
    </row>
    <row r="40" spans="1:3" ht="15">
      <c r="A40" s="52" t="s">
        <v>24</v>
      </c>
      <c r="B40" s="52"/>
      <c r="C40" s="52"/>
    </row>
    <row r="41" spans="1:3" ht="34.5" customHeight="1">
      <c r="A41" s="52" t="s">
        <v>22</v>
      </c>
      <c r="B41" s="52"/>
      <c r="C41" s="52"/>
    </row>
    <row r="42" spans="1:3" ht="33.75" customHeight="1">
      <c r="A42" s="52" t="s">
        <v>23</v>
      </c>
      <c r="B42" s="52"/>
      <c r="C42" s="52"/>
    </row>
  </sheetData>
  <sheetProtection/>
  <mergeCells count="8">
    <mergeCell ref="A41:C41"/>
    <mergeCell ref="A42:C42"/>
    <mergeCell ref="A3:C3"/>
    <mergeCell ref="A14:C14"/>
    <mergeCell ref="A24:C24"/>
    <mergeCell ref="A32:C32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3">
      <selection activeCell="B16" sqref="B16:B23"/>
    </sheetView>
  </sheetViews>
  <sheetFormatPr defaultColWidth="9.140625" defaultRowHeight="15"/>
  <cols>
    <col min="1" max="1" width="27.00390625" style="3" customWidth="1"/>
    <col min="2" max="2" width="9.140625" style="19" customWidth="1"/>
    <col min="3" max="16384" width="9.140625" style="3" customWidth="1"/>
  </cols>
  <sheetData>
    <row r="1" ht="15">
      <c r="A1" s="2" t="s">
        <v>158</v>
      </c>
    </row>
    <row r="3" spans="1:3" ht="49.5" customHeight="1">
      <c r="A3" s="53" t="s">
        <v>159</v>
      </c>
      <c r="B3" s="53"/>
      <c r="C3" s="53"/>
    </row>
    <row r="4" spans="1:3" ht="15">
      <c r="A4" s="18" t="s">
        <v>30</v>
      </c>
      <c r="B4" s="21" t="s">
        <v>7</v>
      </c>
      <c r="C4" s="18" t="s">
        <v>8</v>
      </c>
    </row>
    <row r="5" spans="1:3" ht="15">
      <c r="A5" s="3" t="s">
        <v>0</v>
      </c>
      <c r="B5" s="19">
        <v>40</v>
      </c>
      <c r="C5" s="5">
        <f aca="true" t="shared" si="0" ref="C5:C10">B5/B$11*100</f>
        <v>18.69158878504673</v>
      </c>
    </row>
    <row r="6" spans="1:3" ht="15">
      <c r="A6" s="3" t="s">
        <v>1</v>
      </c>
      <c r="B6" s="19">
        <v>13</v>
      </c>
      <c r="C6" s="5">
        <f t="shared" si="0"/>
        <v>6.074766355140187</v>
      </c>
    </row>
    <row r="7" spans="1:3" ht="15">
      <c r="A7" s="3" t="s">
        <v>2</v>
      </c>
      <c r="B7" s="19">
        <v>38</v>
      </c>
      <c r="C7" s="5">
        <f t="shared" si="0"/>
        <v>17.75700934579439</v>
      </c>
    </row>
    <row r="8" spans="1:3" ht="15">
      <c r="A8" s="3" t="s">
        <v>3</v>
      </c>
      <c r="B8" s="19">
        <v>35</v>
      </c>
      <c r="C8" s="5">
        <f t="shared" si="0"/>
        <v>16.355140186915886</v>
      </c>
    </row>
    <row r="9" spans="1:3" ht="15">
      <c r="A9" s="3" t="s">
        <v>4</v>
      </c>
      <c r="B9" s="19">
        <v>26</v>
      </c>
      <c r="C9" s="5">
        <f t="shared" si="0"/>
        <v>12.149532710280374</v>
      </c>
    </row>
    <row r="10" spans="1:3" ht="15">
      <c r="A10" s="6" t="s">
        <v>5</v>
      </c>
      <c r="B10" s="20">
        <v>60</v>
      </c>
      <c r="C10" s="7">
        <f t="shared" si="0"/>
        <v>28.037383177570092</v>
      </c>
    </row>
    <row r="11" spans="1:3" ht="15">
      <c r="A11" s="2" t="s">
        <v>9</v>
      </c>
      <c r="B11" s="15">
        <v>214</v>
      </c>
      <c r="C11" s="8">
        <v>100</v>
      </c>
    </row>
    <row r="14" spans="1:3" ht="50.25" customHeight="1">
      <c r="A14" s="53" t="s">
        <v>160</v>
      </c>
      <c r="B14" s="53"/>
      <c r="C14" s="53"/>
    </row>
    <row r="15" spans="1:3" ht="15">
      <c r="A15" s="18" t="s">
        <v>31</v>
      </c>
      <c r="B15" s="21" t="s">
        <v>7</v>
      </c>
      <c r="C15" s="18" t="s">
        <v>8</v>
      </c>
    </row>
    <row r="16" spans="1:3" ht="15">
      <c r="A16" s="3" t="s">
        <v>18</v>
      </c>
      <c r="B16" s="19">
        <v>5</v>
      </c>
      <c r="C16" s="5">
        <f aca="true" t="shared" si="1" ref="C16:C23">B16/B$23*100</f>
        <v>2.336448598130841</v>
      </c>
    </row>
    <row r="17" spans="1:3" ht="15">
      <c r="A17" s="3" t="s">
        <v>10</v>
      </c>
      <c r="B17" s="19">
        <v>76</v>
      </c>
      <c r="C17" s="5">
        <f t="shared" si="1"/>
        <v>35.51401869158878</v>
      </c>
    </row>
    <row r="18" spans="1:3" ht="15">
      <c r="A18" s="3" t="s">
        <v>11</v>
      </c>
      <c r="B18" s="19">
        <v>41</v>
      </c>
      <c r="C18" s="5">
        <f t="shared" si="1"/>
        <v>19.158878504672895</v>
      </c>
    </row>
    <row r="19" spans="1:3" ht="15">
      <c r="A19" s="3" t="s">
        <v>12</v>
      </c>
      <c r="B19" s="19">
        <v>46</v>
      </c>
      <c r="C19" s="5">
        <f t="shared" si="1"/>
        <v>21.49532710280374</v>
      </c>
    </row>
    <row r="20" spans="1:3" ht="15">
      <c r="A20" s="3" t="s">
        <v>13</v>
      </c>
      <c r="B20" s="19">
        <v>26</v>
      </c>
      <c r="C20" s="5">
        <f t="shared" si="1"/>
        <v>12.149532710280374</v>
      </c>
    </row>
    <row r="21" spans="1:3" ht="15">
      <c r="A21" s="3" t="s">
        <v>14</v>
      </c>
      <c r="B21" s="19">
        <v>6</v>
      </c>
      <c r="C21" s="5">
        <f t="shared" si="1"/>
        <v>2.803738317757009</v>
      </c>
    </row>
    <row r="22" spans="1:3" ht="15">
      <c r="A22" s="11" t="s">
        <v>15</v>
      </c>
      <c r="B22" s="14">
        <v>14</v>
      </c>
      <c r="C22" s="7">
        <f t="shared" si="1"/>
        <v>6.5420560747663545</v>
      </c>
    </row>
    <row r="23" spans="1:3" ht="15">
      <c r="A23" s="2" t="s">
        <v>9</v>
      </c>
      <c r="B23" s="15">
        <v>214</v>
      </c>
      <c r="C23" s="8">
        <f t="shared" si="1"/>
        <v>100</v>
      </c>
    </row>
    <row r="24" spans="1:3" ht="15">
      <c r="A24" s="2"/>
      <c r="B24" s="15"/>
      <c r="C24" s="2"/>
    </row>
    <row r="26" spans="1:3" ht="47.25" customHeight="1">
      <c r="A26" s="53" t="s">
        <v>161</v>
      </c>
      <c r="B26" s="53"/>
      <c r="C26" s="53"/>
    </row>
    <row r="27" spans="1:3" ht="15">
      <c r="A27" s="18" t="s">
        <v>32</v>
      </c>
      <c r="B27" s="21" t="s">
        <v>7</v>
      </c>
      <c r="C27" s="18" t="s">
        <v>8</v>
      </c>
    </row>
    <row r="28" spans="1:3" ht="15">
      <c r="A28" s="3" t="s">
        <v>17</v>
      </c>
      <c r="B28" s="19">
        <v>48</v>
      </c>
      <c r="C28" s="5">
        <f>B28/B$31*100</f>
        <v>22.429906542056074</v>
      </c>
    </row>
    <row r="29" spans="1:3" ht="15">
      <c r="A29" s="3" t="s">
        <v>16</v>
      </c>
      <c r="B29" s="19">
        <v>152</v>
      </c>
      <c r="C29" s="5">
        <f>B29/B$31*100</f>
        <v>71.02803738317756</v>
      </c>
    </row>
    <row r="30" spans="1:3" ht="15">
      <c r="A30" s="6" t="s">
        <v>15</v>
      </c>
      <c r="B30" s="20">
        <v>14</v>
      </c>
      <c r="C30" s="7">
        <f>B30/B$31*100</f>
        <v>6.5420560747663545</v>
      </c>
    </row>
    <row r="31" spans="1:3" ht="15">
      <c r="A31" s="2" t="s">
        <v>9</v>
      </c>
      <c r="B31" s="15">
        <v>214</v>
      </c>
      <c r="C31" s="8">
        <f>B31/B$31*100</f>
        <v>100</v>
      </c>
    </row>
    <row r="34" spans="1:3" ht="38.25" customHeight="1">
      <c r="A34" s="53" t="s">
        <v>162</v>
      </c>
      <c r="B34" s="53"/>
      <c r="C34" s="53"/>
    </row>
    <row r="35" spans="1:3" ht="36.75" customHeight="1">
      <c r="A35" s="18" t="s">
        <v>163</v>
      </c>
      <c r="B35" s="21" t="s">
        <v>7</v>
      </c>
      <c r="C35" s="18" t="s">
        <v>8</v>
      </c>
    </row>
    <row r="36" spans="1:3" ht="15">
      <c r="A36" s="9" t="s">
        <v>26</v>
      </c>
      <c r="B36" s="13">
        <v>214</v>
      </c>
      <c r="C36" s="5">
        <f>B36/B$38*100</f>
        <v>71.81208053691275</v>
      </c>
    </row>
    <row r="37" spans="1:3" ht="15">
      <c r="A37" s="11" t="s">
        <v>27</v>
      </c>
      <c r="B37" s="14">
        <v>84</v>
      </c>
      <c r="C37" s="7">
        <f>B37/B$38*100</f>
        <v>28.187919463087248</v>
      </c>
    </row>
    <row r="38" spans="1:3" ht="15">
      <c r="A38" s="2" t="s">
        <v>28</v>
      </c>
      <c r="B38" s="15">
        <f>SUM(B36:B37)</f>
        <v>298</v>
      </c>
      <c r="C38" s="8">
        <f>B38/B$38*100</f>
        <v>100</v>
      </c>
    </row>
    <row r="41" spans="1:3" ht="15">
      <c r="A41" s="52" t="s">
        <v>21</v>
      </c>
      <c r="B41" s="52"/>
      <c r="C41" s="52"/>
    </row>
    <row r="42" spans="1:3" ht="15">
      <c r="A42" s="52" t="s">
        <v>24</v>
      </c>
      <c r="B42" s="52"/>
      <c r="C42" s="52"/>
    </row>
    <row r="43" spans="1:3" ht="34.5" customHeight="1">
      <c r="A43" s="52" t="s">
        <v>22</v>
      </c>
      <c r="B43" s="52"/>
      <c r="C43" s="52"/>
    </row>
    <row r="44" spans="1:3" ht="33.75" customHeight="1">
      <c r="A44" s="52" t="s">
        <v>23</v>
      </c>
      <c r="B44" s="52"/>
      <c r="C44" s="52"/>
    </row>
  </sheetData>
  <sheetProtection/>
  <mergeCells count="8">
    <mergeCell ref="A43:C43"/>
    <mergeCell ref="A44:C44"/>
    <mergeCell ref="A3:C3"/>
    <mergeCell ref="A14:C14"/>
    <mergeCell ref="A26:C26"/>
    <mergeCell ref="A34:C34"/>
    <mergeCell ref="A41:C41"/>
    <mergeCell ref="A42:C4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4">
      <selection activeCell="B17" sqref="B17:B23"/>
    </sheetView>
  </sheetViews>
  <sheetFormatPr defaultColWidth="9.140625" defaultRowHeight="15"/>
  <cols>
    <col min="1" max="1" width="27.00390625" style="3" customWidth="1"/>
    <col min="2" max="2" width="9.140625" style="19" customWidth="1"/>
    <col min="3" max="16384" width="9.140625" style="3" customWidth="1"/>
  </cols>
  <sheetData>
    <row r="1" ht="15">
      <c r="A1" s="2" t="s">
        <v>164</v>
      </c>
    </row>
    <row r="3" spans="1:3" ht="49.5" customHeight="1">
      <c r="A3" s="53" t="s">
        <v>165</v>
      </c>
      <c r="B3" s="53"/>
      <c r="C3" s="53"/>
    </row>
    <row r="4" spans="1:3" ht="15">
      <c r="A4" s="18" t="s">
        <v>30</v>
      </c>
      <c r="B4" s="21" t="s">
        <v>7</v>
      </c>
      <c r="C4" s="18" t="s">
        <v>8</v>
      </c>
    </row>
    <row r="5" spans="1:3" ht="15">
      <c r="A5" s="3" t="s">
        <v>0</v>
      </c>
      <c r="B5" s="19">
        <v>84</v>
      </c>
      <c r="C5" s="5">
        <f>B5/B$12*100</f>
        <v>15.96958174904943</v>
      </c>
    </row>
    <row r="6" spans="1:3" ht="15">
      <c r="A6" s="3" t="s">
        <v>1</v>
      </c>
      <c r="B6" s="19">
        <v>127</v>
      </c>
      <c r="C6" s="5">
        <f aca="true" t="shared" si="0" ref="C6:C11">B6/B$12*100</f>
        <v>24.14448669201521</v>
      </c>
    </row>
    <row r="7" spans="1:3" ht="15">
      <c r="A7" s="3" t="s">
        <v>2</v>
      </c>
      <c r="B7" s="19">
        <v>89</v>
      </c>
      <c r="C7" s="5">
        <f t="shared" si="0"/>
        <v>16.920152091254753</v>
      </c>
    </row>
    <row r="8" spans="1:3" ht="15">
      <c r="A8" s="3" t="s">
        <v>3</v>
      </c>
      <c r="B8" s="19">
        <v>73</v>
      </c>
      <c r="C8" s="5">
        <f t="shared" si="0"/>
        <v>13.878326996197718</v>
      </c>
    </row>
    <row r="9" spans="1:3" ht="15">
      <c r="A9" s="3" t="s">
        <v>4</v>
      </c>
      <c r="B9" s="19">
        <v>71</v>
      </c>
      <c r="C9" s="5">
        <f t="shared" si="0"/>
        <v>13.498098859315588</v>
      </c>
    </row>
    <row r="10" spans="1:3" ht="15">
      <c r="A10" s="3" t="s">
        <v>5</v>
      </c>
      <c r="B10" s="19">
        <v>78</v>
      </c>
      <c r="C10" s="5">
        <f t="shared" si="0"/>
        <v>14.82889733840304</v>
      </c>
    </row>
    <row r="11" spans="1:3" ht="15">
      <c r="A11" s="6" t="s">
        <v>15</v>
      </c>
      <c r="B11" s="20">
        <v>4</v>
      </c>
      <c r="C11" s="7">
        <f t="shared" si="0"/>
        <v>0.7604562737642585</v>
      </c>
    </row>
    <row r="12" spans="1:3" ht="15">
      <c r="A12" s="2" t="s">
        <v>9</v>
      </c>
      <c r="B12" s="15">
        <v>526</v>
      </c>
      <c r="C12" s="8">
        <v>100</v>
      </c>
    </row>
    <row r="15" spans="1:3" ht="50.25" customHeight="1">
      <c r="A15" s="53" t="s">
        <v>166</v>
      </c>
      <c r="B15" s="53"/>
      <c r="C15" s="53"/>
    </row>
    <row r="16" spans="1:3" ht="15">
      <c r="A16" s="18" t="s">
        <v>31</v>
      </c>
      <c r="B16" s="21" t="s">
        <v>7</v>
      </c>
      <c r="C16" s="18" t="s">
        <v>8</v>
      </c>
    </row>
    <row r="17" spans="1:3" ht="15">
      <c r="A17" s="3" t="s">
        <v>10</v>
      </c>
      <c r="B17" s="19">
        <v>150</v>
      </c>
      <c r="C17" s="5">
        <f aca="true" t="shared" si="1" ref="C17:C23">B17/B$23*100</f>
        <v>28.517110266159694</v>
      </c>
    </row>
    <row r="18" spans="1:3" ht="15">
      <c r="A18" s="3" t="s">
        <v>11</v>
      </c>
      <c r="B18" s="19">
        <v>146</v>
      </c>
      <c r="C18" s="5">
        <f t="shared" si="1"/>
        <v>27.756653992395435</v>
      </c>
    </row>
    <row r="19" spans="1:3" ht="15">
      <c r="A19" s="3" t="s">
        <v>12</v>
      </c>
      <c r="B19" s="19">
        <v>94</v>
      </c>
      <c r="C19" s="5">
        <f t="shared" si="1"/>
        <v>17.870722433460077</v>
      </c>
    </row>
    <row r="20" spans="1:3" ht="15">
      <c r="A20" s="3" t="s">
        <v>13</v>
      </c>
      <c r="B20" s="19">
        <v>65</v>
      </c>
      <c r="C20" s="5">
        <f t="shared" si="1"/>
        <v>12.357414448669202</v>
      </c>
    </row>
    <row r="21" spans="1:3" ht="15">
      <c r="A21" s="3" t="s">
        <v>14</v>
      </c>
      <c r="B21" s="19">
        <v>20</v>
      </c>
      <c r="C21" s="5">
        <f t="shared" si="1"/>
        <v>3.802281368821293</v>
      </c>
    </row>
    <row r="22" spans="1:3" ht="15">
      <c r="A22" s="11" t="s">
        <v>15</v>
      </c>
      <c r="B22" s="14">
        <v>51</v>
      </c>
      <c r="C22" s="7">
        <f t="shared" si="1"/>
        <v>9.695817490494296</v>
      </c>
    </row>
    <row r="23" spans="1:3" ht="15">
      <c r="A23" s="2" t="s">
        <v>9</v>
      </c>
      <c r="B23" s="15">
        <v>526</v>
      </c>
      <c r="C23" s="8">
        <f t="shared" si="1"/>
        <v>100</v>
      </c>
    </row>
    <row r="24" spans="1:3" ht="15">
      <c r="A24" s="2"/>
      <c r="B24" s="15"/>
      <c r="C24" s="2"/>
    </row>
    <row r="26" spans="1:3" ht="47.25" customHeight="1">
      <c r="A26" s="53" t="s">
        <v>167</v>
      </c>
      <c r="B26" s="53"/>
      <c r="C26" s="53"/>
    </row>
    <row r="27" spans="1:3" ht="15">
      <c r="A27" s="18" t="s">
        <v>32</v>
      </c>
      <c r="B27" s="21" t="s">
        <v>7</v>
      </c>
      <c r="C27" s="18" t="s">
        <v>8</v>
      </c>
    </row>
    <row r="28" spans="1:3" ht="15">
      <c r="A28" s="3" t="s">
        <v>17</v>
      </c>
      <c r="B28" s="19">
        <v>183</v>
      </c>
      <c r="C28" s="5">
        <f>B28/B$31*100</f>
        <v>34.79087452471482</v>
      </c>
    </row>
    <row r="29" spans="1:3" ht="15">
      <c r="A29" s="3" t="s">
        <v>16</v>
      </c>
      <c r="B29" s="19">
        <v>293</v>
      </c>
      <c r="C29" s="5">
        <f>B29/B$31*100</f>
        <v>55.70342205323195</v>
      </c>
    </row>
    <row r="30" spans="1:3" ht="15">
      <c r="A30" s="6" t="s">
        <v>15</v>
      </c>
      <c r="B30" s="20">
        <v>50</v>
      </c>
      <c r="C30" s="7">
        <f>B30/B$31*100</f>
        <v>9.505703422053232</v>
      </c>
    </row>
    <row r="31" spans="1:3" ht="15">
      <c r="A31" s="2" t="s">
        <v>9</v>
      </c>
      <c r="B31" s="15">
        <v>526</v>
      </c>
      <c r="C31" s="8">
        <f>B31/B$31*100</f>
        <v>100</v>
      </c>
    </row>
    <row r="34" spans="1:3" ht="38.25" customHeight="1">
      <c r="A34" s="53" t="s">
        <v>168</v>
      </c>
      <c r="B34" s="53"/>
      <c r="C34" s="53"/>
    </row>
    <row r="35" spans="1:3" ht="36.75" customHeight="1">
      <c r="A35" s="18" t="s">
        <v>169</v>
      </c>
      <c r="B35" s="21" t="s">
        <v>7</v>
      </c>
      <c r="C35" s="18" t="s">
        <v>8</v>
      </c>
    </row>
    <row r="36" spans="1:3" ht="15">
      <c r="A36" s="9" t="s">
        <v>26</v>
      </c>
      <c r="B36" s="13">
        <v>526</v>
      </c>
      <c r="C36" s="5">
        <f>B36/B$38*100</f>
        <v>62.693682955899874</v>
      </c>
    </row>
    <row r="37" spans="1:3" ht="15">
      <c r="A37" s="11" t="s">
        <v>27</v>
      </c>
      <c r="B37" s="14">
        <v>313</v>
      </c>
      <c r="C37" s="7">
        <f>B37/B$38*100</f>
        <v>37.30631704410012</v>
      </c>
    </row>
    <row r="38" spans="1:3" ht="15">
      <c r="A38" s="2" t="s">
        <v>28</v>
      </c>
      <c r="B38" s="15">
        <f>SUM(B36:B37)</f>
        <v>839</v>
      </c>
      <c r="C38" s="8">
        <f>B38/B$38*100</f>
        <v>100</v>
      </c>
    </row>
    <row r="41" spans="1:3" ht="15">
      <c r="A41" s="52" t="s">
        <v>21</v>
      </c>
      <c r="B41" s="52"/>
      <c r="C41" s="52"/>
    </row>
    <row r="42" spans="1:3" ht="15">
      <c r="A42" s="52" t="s">
        <v>24</v>
      </c>
      <c r="B42" s="52"/>
      <c r="C42" s="52"/>
    </row>
    <row r="43" spans="1:3" ht="34.5" customHeight="1">
      <c r="A43" s="52" t="s">
        <v>22</v>
      </c>
      <c r="B43" s="52"/>
      <c r="C43" s="52"/>
    </row>
    <row r="44" spans="1:3" ht="33.75" customHeight="1">
      <c r="A44" s="52" t="s">
        <v>23</v>
      </c>
      <c r="B44" s="52"/>
      <c r="C44" s="52"/>
    </row>
  </sheetData>
  <sheetProtection/>
  <mergeCells count="8">
    <mergeCell ref="A43:C43"/>
    <mergeCell ref="A44:C44"/>
    <mergeCell ref="A3:C3"/>
    <mergeCell ref="A15:C15"/>
    <mergeCell ref="A26:C26"/>
    <mergeCell ref="A34:C34"/>
    <mergeCell ref="A41:C41"/>
    <mergeCell ref="A42:C42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3">
      <selection activeCell="B16" sqref="B16:B23"/>
    </sheetView>
  </sheetViews>
  <sheetFormatPr defaultColWidth="9.140625" defaultRowHeight="15"/>
  <cols>
    <col min="1" max="1" width="27.00390625" style="3" customWidth="1"/>
    <col min="2" max="2" width="9.140625" style="19" customWidth="1"/>
    <col min="3" max="16384" width="9.140625" style="3" customWidth="1"/>
  </cols>
  <sheetData>
    <row r="1" ht="15">
      <c r="A1" s="2" t="s">
        <v>170</v>
      </c>
    </row>
    <row r="3" spans="1:3" ht="49.5" customHeight="1">
      <c r="A3" s="53" t="s">
        <v>171</v>
      </c>
      <c r="B3" s="53"/>
      <c r="C3" s="53"/>
    </row>
    <row r="4" spans="1:3" ht="15">
      <c r="A4" s="18" t="s">
        <v>30</v>
      </c>
      <c r="B4" s="21" t="s">
        <v>7</v>
      </c>
      <c r="C4" s="18" t="s">
        <v>8</v>
      </c>
    </row>
    <row r="5" spans="1:3" ht="15">
      <c r="A5" s="3" t="s">
        <v>0</v>
      </c>
      <c r="B5" s="19">
        <v>35</v>
      </c>
      <c r="C5" s="5">
        <f aca="true" t="shared" si="0" ref="C5:C10">B5/B$11*100</f>
        <v>14.705882352941178</v>
      </c>
    </row>
    <row r="6" spans="1:3" ht="15">
      <c r="A6" s="3" t="s">
        <v>1</v>
      </c>
      <c r="B6" s="19">
        <v>35</v>
      </c>
      <c r="C6" s="5">
        <f t="shared" si="0"/>
        <v>14.705882352941178</v>
      </c>
    </row>
    <row r="7" spans="1:3" ht="15">
      <c r="A7" s="3" t="s">
        <v>2</v>
      </c>
      <c r="B7" s="19">
        <v>30</v>
      </c>
      <c r="C7" s="5">
        <f t="shared" si="0"/>
        <v>12.605042016806722</v>
      </c>
    </row>
    <row r="8" spans="1:3" ht="15">
      <c r="A8" s="3" t="s">
        <v>3</v>
      </c>
      <c r="B8" s="19">
        <v>28</v>
      </c>
      <c r="C8" s="5">
        <f t="shared" si="0"/>
        <v>11.76470588235294</v>
      </c>
    </row>
    <row r="9" spans="1:3" ht="15">
      <c r="A9" s="3" t="s">
        <v>4</v>
      </c>
      <c r="B9" s="19">
        <v>60</v>
      </c>
      <c r="C9" s="5">
        <f t="shared" si="0"/>
        <v>25.210084033613445</v>
      </c>
    </row>
    <row r="10" spans="1:3" ht="15">
      <c r="A10" s="6" t="s">
        <v>5</v>
      </c>
      <c r="B10" s="20">
        <v>49</v>
      </c>
      <c r="C10" s="7">
        <f t="shared" si="0"/>
        <v>20.588235294117645</v>
      </c>
    </row>
    <row r="11" spans="1:3" ht="15">
      <c r="A11" s="2" t="s">
        <v>9</v>
      </c>
      <c r="B11" s="15">
        <v>238</v>
      </c>
      <c r="C11" s="8">
        <v>100</v>
      </c>
    </row>
    <row r="14" spans="1:3" ht="50.25" customHeight="1">
      <c r="A14" s="53" t="s">
        <v>172</v>
      </c>
      <c r="B14" s="53"/>
      <c r="C14" s="53"/>
    </row>
    <row r="15" spans="1:3" ht="15">
      <c r="A15" s="18" t="s">
        <v>31</v>
      </c>
      <c r="B15" s="21" t="s">
        <v>7</v>
      </c>
      <c r="C15" s="18" t="s">
        <v>8</v>
      </c>
    </row>
    <row r="16" spans="1:3" ht="15">
      <c r="A16" s="3" t="s">
        <v>18</v>
      </c>
      <c r="B16" s="19">
        <v>5</v>
      </c>
      <c r="C16" s="5">
        <f aca="true" t="shared" si="1" ref="C16:C23">B16/B$23*100</f>
        <v>2.100840336134454</v>
      </c>
    </row>
    <row r="17" spans="1:3" ht="15">
      <c r="A17" s="3" t="s">
        <v>10</v>
      </c>
      <c r="B17" s="19">
        <v>46</v>
      </c>
      <c r="C17" s="5">
        <f t="shared" si="1"/>
        <v>19.327731092436977</v>
      </c>
    </row>
    <row r="18" spans="1:3" ht="15">
      <c r="A18" s="3" t="s">
        <v>11</v>
      </c>
      <c r="B18" s="19">
        <v>57</v>
      </c>
      <c r="C18" s="5">
        <f t="shared" si="1"/>
        <v>23.949579831932773</v>
      </c>
    </row>
    <row r="19" spans="1:3" ht="15">
      <c r="A19" s="3" t="s">
        <v>12</v>
      </c>
      <c r="B19" s="19">
        <v>36</v>
      </c>
      <c r="C19" s="5">
        <f t="shared" si="1"/>
        <v>15.126050420168067</v>
      </c>
    </row>
    <row r="20" spans="1:3" ht="15">
      <c r="A20" s="3" t="s">
        <v>13</v>
      </c>
      <c r="B20" s="19">
        <v>60</v>
      </c>
      <c r="C20" s="5">
        <f t="shared" si="1"/>
        <v>25.210084033613445</v>
      </c>
    </row>
    <row r="21" spans="1:3" ht="15">
      <c r="A21" s="3" t="s">
        <v>14</v>
      </c>
      <c r="B21" s="19">
        <v>15</v>
      </c>
      <c r="C21" s="5">
        <f t="shared" si="1"/>
        <v>6.302521008403361</v>
      </c>
    </row>
    <row r="22" spans="1:3" ht="15">
      <c r="A22" s="11" t="s">
        <v>15</v>
      </c>
      <c r="B22" s="14">
        <v>19</v>
      </c>
      <c r="C22" s="7">
        <f t="shared" si="1"/>
        <v>7.9831932773109235</v>
      </c>
    </row>
    <row r="23" spans="1:3" ht="15">
      <c r="A23" s="2" t="s">
        <v>9</v>
      </c>
      <c r="B23" s="15">
        <v>238</v>
      </c>
      <c r="C23" s="8">
        <f t="shared" si="1"/>
        <v>100</v>
      </c>
    </row>
    <row r="24" spans="1:3" ht="15">
      <c r="A24" s="2"/>
      <c r="B24" s="15"/>
      <c r="C24" s="2"/>
    </row>
    <row r="26" spans="1:3" ht="47.25" customHeight="1">
      <c r="A26" s="53" t="s">
        <v>173</v>
      </c>
      <c r="B26" s="53"/>
      <c r="C26" s="53"/>
    </row>
    <row r="27" spans="1:3" ht="15">
      <c r="A27" s="18" t="s">
        <v>32</v>
      </c>
      <c r="B27" s="21" t="s">
        <v>7</v>
      </c>
      <c r="C27" s="18" t="s">
        <v>8</v>
      </c>
    </row>
    <row r="28" spans="1:3" ht="15">
      <c r="A28" s="3" t="s">
        <v>17</v>
      </c>
      <c r="B28" s="19">
        <v>63</v>
      </c>
      <c r="C28" s="5">
        <f>B28/B$31*100</f>
        <v>26.47058823529412</v>
      </c>
    </row>
    <row r="29" spans="1:3" ht="15">
      <c r="A29" s="3" t="s">
        <v>16</v>
      </c>
      <c r="B29" s="19">
        <v>156</v>
      </c>
      <c r="C29" s="5">
        <f>B29/B$31*100</f>
        <v>65.54621848739495</v>
      </c>
    </row>
    <row r="30" spans="1:3" ht="15">
      <c r="A30" s="6" t="s">
        <v>15</v>
      </c>
      <c r="B30" s="20">
        <v>19</v>
      </c>
      <c r="C30" s="7">
        <f>B30/B$31*100</f>
        <v>7.9831932773109235</v>
      </c>
    </row>
    <row r="31" spans="1:3" ht="15">
      <c r="A31" s="2" t="s">
        <v>9</v>
      </c>
      <c r="B31" s="15">
        <v>238</v>
      </c>
      <c r="C31" s="8">
        <f>B31/B$31*100</f>
        <v>100</v>
      </c>
    </row>
    <row r="34" spans="1:3" ht="38.25" customHeight="1">
      <c r="A34" s="53" t="s">
        <v>174</v>
      </c>
      <c r="B34" s="53"/>
      <c r="C34" s="53"/>
    </row>
    <row r="35" spans="1:3" ht="36.75" customHeight="1">
      <c r="A35" s="18" t="s">
        <v>175</v>
      </c>
      <c r="B35" s="21" t="s">
        <v>7</v>
      </c>
      <c r="C35" s="18" t="s">
        <v>8</v>
      </c>
    </row>
    <row r="36" spans="1:3" ht="15">
      <c r="A36" s="9" t="s">
        <v>26</v>
      </c>
      <c r="B36" s="13">
        <v>238</v>
      </c>
      <c r="C36" s="5">
        <f>B36/B$38*100</f>
        <v>47.12871287128713</v>
      </c>
    </row>
    <row r="37" spans="1:3" ht="15">
      <c r="A37" s="11" t="s">
        <v>27</v>
      </c>
      <c r="B37" s="14">
        <v>267</v>
      </c>
      <c r="C37" s="7">
        <f>B37/B$38*100</f>
        <v>52.87128712871287</v>
      </c>
    </row>
    <row r="38" spans="1:3" ht="15">
      <c r="A38" s="2" t="s">
        <v>28</v>
      </c>
      <c r="B38" s="15">
        <f>SUM(B36:B37)</f>
        <v>505</v>
      </c>
      <c r="C38" s="8">
        <f>B38/B$38*100</f>
        <v>100</v>
      </c>
    </row>
    <row r="41" spans="1:3" ht="15">
      <c r="A41" s="52" t="s">
        <v>21</v>
      </c>
      <c r="B41" s="52"/>
      <c r="C41" s="52"/>
    </row>
    <row r="42" spans="1:3" ht="15">
      <c r="A42" s="52" t="s">
        <v>24</v>
      </c>
      <c r="B42" s="52"/>
      <c r="C42" s="52"/>
    </row>
    <row r="43" spans="1:3" ht="34.5" customHeight="1">
      <c r="A43" s="52" t="s">
        <v>22</v>
      </c>
      <c r="B43" s="52"/>
      <c r="C43" s="52"/>
    </row>
    <row r="44" spans="1:3" ht="33.75" customHeight="1">
      <c r="A44" s="52" t="s">
        <v>23</v>
      </c>
      <c r="B44" s="52"/>
      <c r="C44" s="52"/>
    </row>
  </sheetData>
  <sheetProtection/>
  <mergeCells count="8">
    <mergeCell ref="A43:C43"/>
    <mergeCell ref="A44:C44"/>
    <mergeCell ref="A3:C3"/>
    <mergeCell ref="A14:C14"/>
    <mergeCell ref="A26:C26"/>
    <mergeCell ref="A34:C34"/>
    <mergeCell ref="A41:C41"/>
    <mergeCell ref="A42:C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50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36.421875" style="0" customWidth="1"/>
    <col min="2" max="10" width="10.28125" style="0" customWidth="1"/>
  </cols>
  <sheetData>
    <row r="1" ht="15">
      <c r="A1" s="34" t="s">
        <v>325</v>
      </c>
    </row>
    <row r="2" ht="15">
      <c r="A2" s="29"/>
    </row>
    <row r="3" spans="1:10" ht="15">
      <c r="A3" s="18" t="s">
        <v>312</v>
      </c>
      <c r="B3" s="32" t="s">
        <v>322</v>
      </c>
      <c r="C3" s="32" t="s">
        <v>18</v>
      </c>
      <c r="D3" s="32" t="s">
        <v>10</v>
      </c>
      <c r="E3" s="32" t="s">
        <v>11</v>
      </c>
      <c r="F3" s="32" t="s">
        <v>12</v>
      </c>
      <c r="G3" s="32" t="s">
        <v>13</v>
      </c>
      <c r="H3" s="32" t="s">
        <v>14</v>
      </c>
      <c r="I3" s="32" t="s">
        <v>15</v>
      </c>
      <c r="J3" s="32" t="s">
        <v>9</v>
      </c>
    </row>
    <row r="4" spans="1:10" ht="15">
      <c r="A4" t="s">
        <v>273</v>
      </c>
      <c r="B4" s="40">
        <v>0</v>
      </c>
      <c r="C4" s="40">
        <v>0</v>
      </c>
      <c r="D4" s="40">
        <v>12</v>
      </c>
      <c r="E4" s="40">
        <v>26</v>
      </c>
      <c r="F4" s="40">
        <v>19</v>
      </c>
      <c r="G4" s="40">
        <v>16</v>
      </c>
      <c r="H4" s="40">
        <v>9</v>
      </c>
      <c r="I4" s="40">
        <v>0</v>
      </c>
      <c r="J4" s="40">
        <v>84</v>
      </c>
    </row>
    <row r="5" spans="1:10" ht="15">
      <c r="A5" t="s">
        <v>274</v>
      </c>
      <c r="B5" s="40">
        <v>0</v>
      </c>
      <c r="C5" s="40">
        <v>126</v>
      </c>
      <c r="D5" s="40">
        <v>298</v>
      </c>
      <c r="E5" s="40">
        <v>222</v>
      </c>
      <c r="F5" s="40">
        <v>137</v>
      </c>
      <c r="G5" s="40">
        <v>62</v>
      </c>
      <c r="H5" s="40">
        <v>26</v>
      </c>
      <c r="I5" s="40">
        <v>46</v>
      </c>
      <c r="J5" s="40">
        <v>917</v>
      </c>
    </row>
    <row r="6" spans="1:10" ht="15">
      <c r="A6" t="s">
        <v>275</v>
      </c>
      <c r="B6" s="40">
        <v>0</v>
      </c>
      <c r="C6" s="40">
        <v>18</v>
      </c>
      <c r="D6" s="40">
        <v>176</v>
      </c>
      <c r="E6" s="40">
        <v>167</v>
      </c>
      <c r="F6" s="40">
        <v>104</v>
      </c>
      <c r="G6" s="40">
        <v>65</v>
      </c>
      <c r="H6" s="40">
        <v>23</v>
      </c>
      <c r="I6" s="40">
        <v>34</v>
      </c>
      <c r="J6" s="40">
        <v>587</v>
      </c>
    </row>
    <row r="7" spans="1:10" ht="15">
      <c r="A7" t="s">
        <v>276</v>
      </c>
      <c r="B7" s="40">
        <v>0</v>
      </c>
      <c r="C7" s="40">
        <v>0</v>
      </c>
      <c r="D7" s="40">
        <v>28</v>
      </c>
      <c r="E7" s="40">
        <v>60</v>
      </c>
      <c r="F7" s="40">
        <v>77</v>
      </c>
      <c r="G7" s="40">
        <v>28</v>
      </c>
      <c r="H7" s="40">
        <v>26</v>
      </c>
      <c r="I7" s="40">
        <v>7</v>
      </c>
      <c r="J7" s="40">
        <v>226</v>
      </c>
    </row>
    <row r="8" spans="1:10" ht="15">
      <c r="A8" t="s">
        <v>277</v>
      </c>
      <c r="B8" s="40">
        <v>0</v>
      </c>
      <c r="C8" s="40">
        <v>0</v>
      </c>
      <c r="D8" s="40" t="s">
        <v>25</v>
      </c>
      <c r="E8" s="40">
        <v>6</v>
      </c>
      <c r="F8" s="40">
        <v>4</v>
      </c>
      <c r="G8" s="40">
        <v>3</v>
      </c>
      <c r="H8" s="40">
        <v>3</v>
      </c>
      <c r="I8" s="40" t="s">
        <v>25</v>
      </c>
      <c r="J8" s="40">
        <v>19</v>
      </c>
    </row>
    <row r="9" spans="1:10" ht="15">
      <c r="A9" t="s">
        <v>278</v>
      </c>
      <c r="B9" s="40">
        <v>0</v>
      </c>
      <c r="C9" s="40">
        <v>0</v>
      </c>
      <c r="D9" s="40">
        <v>5</v>
      </c>
      <c r="E9" s="40">
        <v>12</v>
      </c>
      <c r="F9" s="40">
        <v>27</v>
      </c>
      <c r="G9" s="40">
        <v>30</v>
      </c>
      <c r="H9" s="40">
        <v>23</v>
      </c>
      <c r="I9" s="40">
        <v>0</v>
      </c>
      <c r="J9" s="40">
        <v>97</v>
      </c>
    </row>
    <row r="10" spans="1:10" ht="15">
      <c r="A10" t="s">
        <v>279</v>
      </c>
      <c r="B10" s="40">
        <v>0</v>
      </c>
      <c r="C10" s="40">
        <v>0</v>
      </c>
      <c r="D10" s="40">
        <v>5</v>
      </c>
      <c r="E10" s="40">
        <v>9</v>
      </c>
      <c r="F10" s="40">
        <v>8</v>
      </c>
      <c r="G10" s="40">
        <v>10</v>
      </c>
      <c r="H10" s="40">
        <v>4</v>
      </c>
      <c r="I10" s="40">
        <v>3</v>
      </c>
      <c r="J10" s="40">
        <v>39</v>
      </c>
    </row>
    <row r="11" spans="1:10" ht="15">
      <c r="A11" t="s">
        <v>280</v>
      </c>
      <c r="B11" s="40">
        <v>0</v>
      </c>
      <c r="C11" s="40" t="s">
        <v>25</v>
      </c>
      <c r="D11" s="40">
        <v>113</v>
      </c>
      <c r="E11" s="40">
        <v>147</v>
      </c>
      <c r="F11" s="40">
        <v>120</v>
      </c>
      <c r="G11" s="40">
        <v>81</v>
      </c>
      <c r="H11" s="40">
        <v>37</v>
      </c>
      <c r="I11" s="40" t="s">
        <v>25</v>
      </c>
      <c r="J11" s="40">
        <v>514</v>
      </c>
    </row>
    <row r="12" spans="1:10" ht="15">
      <c r="A12" t="s">
        <v>281</v>
      </c>
      <c r="B12" s="40">
        <v>0</v>
      </c>
      <c r="C12" s="40">
        <v>0</v>
      </c>
      <c r="D12" s="40">
        <v>86</v>
      </c>
      <c r="E12" s="40">
        <v>185</v>
      </c>
      <c r="F12" s="40">
        <v>151</v>
      </c>
      <c r="G12" s="40">
        <v>101</v>
      </c>
      <c r="H12" s="40">
        <v>54</v>
      </c>
      <c r="I12" s="40">
        <v>19</v>
      </c>
      <c r="J12" s="40">
        <v>596</v>
      </c>
    </row>
    <row r="13" spans="1:10" ht="15">
      <c r="A13" t="s">
        <v>282</v>
      </c>
      <c r="B13" s="40">
        <v>0</v>
      </c>
      <c r="C13" s="40">
        <v>0</v>
      </c>
      <c r="D13" s="40">
        <v>0</v>
      </c>
      <c r="E13" s="40">
        <v>8</v>
      </c>
      <c r="F13" s="40">
        <v>6</v>
      </c>
      <c r="G13" s="40">
        <v>8</v>
      </c>
      <c r="H13" s="40">
        <v>0</v>
      </c>
      <c r="I13" s="40">
        <v>0</v>
      </c>
      <c r="J13" s="40">
        <v>23</v>
      </c>
    </row>
    <row r="14" spans="1:10" ht="15">
      <c r="A14" t="s">
        <v>283</v>
      </c>
      <c r="B14" s="40">
        <v>16</v>
      </c>
      <c r="C14" s="40">
        <v>712</v>
      </c>
      <c r="D14" s="40">
        <v>946</v>
      </c>
      <c r="E14" s="40">
        <v>663</v>
      </c>
      <c r="F14" s="40">
        <v>458</v>
      </c>
      <c r="G14" s="40">
        <v>337</v>
      </c>
      <c r="H14" s="40">
        <v>108</v>
      </c>
      <c r="I14" s="40">
        <v>150</v>
      </c>
      <c r="J14" s="40">
        <v>3390</v>
      </c>
    </row>
    <row r="15" spans="1:10" ht="15">
      <c r="A15" t="s">
        <v>103</v>
      </c>
      <c r="B15" s="40">
        <v>0</v>
      </c>
      <c r="C15" s="40">
        <v>43</v>
      </c>
      <c r="D15" s="40">
        <v>96</v>
      </c>
      <c r="E15" s="40">
        <v>111</v>
      </c>
      <c r="F15" s="40">
        <v>120</v>
      </c>
      <c r="G15" s="40">
        <v>106</v>
      </c>
      <c r="H15" s="40">
        <v>66</v>
      </c>
      <c r="I15" s="40">
        <v>23</v>
      </c>
      <c r="J15" s="40">
        <v>565</v>
      </c>
    </row>
    <row r="16" spans="1:10" ht="15">
      <c r="A16" t="s">
        <v>284</v>
      </c>
      <c r="B16" s="40">
        <v>0</v>
      </c>
      <c r="C16" s="40">
        <v>125</v>
      </c>
      <c r="D16" s="40">
        <v>1071</v>
      </c>
      <c r="E16" s="40">
        <v>1604</v>
      </c>
      <c r="F16" s="40">
        <v>1175</v>
      </c>
      <c r="G16" s="40">
        <v>854</v>
      </c>
      <c r="H16" s="40">
        <v>385</v>
      </c>
      <c r="I16" s="40">
        <v>144</v>
      </c>
      <c r="J16" s="40">
        <v>5358</v>
      </c>
    </row>
    <row r="17" spans="1:10" ht="15">
      <c r="A17" t="s">
        <v>285</v>
      </c>
      <c r="B17" s="40">
        <v>0</v>
      </c>
      <c r="C17" s="40">
        <v>0</v>
      </c>
      <c r="D17" s="40">
        <v>44</v>
      </c>
      <c r="E17" s="40">
        <v>217</v>
      </c>
      <c r="F17" s="40">
        <v>136</v>
      </c>
      <c r="G17" s="40">
        <v>98</v>
      </c>
      <c r="H17" s="40">
        <v>40</v>
      </c>
      <c r="I17" s="40">
        <v>41</v>
      </c>
      <c r="J17" s="40">
        <v>576</v>
      </c>
    </row>
    <row r="18" spans="1:10" ht="15">
      <c r="A18" t="s">
        <v>286</v>
      </c>
      <c r="B18" s="40">
        <v>0</v>
      </c>
      <c r="C18" s="40">
        <v>4</v>
      </c>
      <c r="D18" s="40">
        <v>35</v>
      </c>
      <c r="E18" s="40">
        <v>35</v>
      </c>
      <c r="F18" s="40">
        <v>31</v>
      </c>
      <c r="G18" s="40">
        <v>14</v>
      </c>
      <c r="H18" s="40">
        <v>3</v>
      </c>
      <c r="I18" s="40">
        <v>4</v>
      </c>
      <c r="J18" s="40">
        <v>126</v>
      </c>
    </row>
    <row r="19" spans="1:10" ht="15">
      <c r="A19" t="s">
        <v>287</v>
      </c>
      <c r="B19" s="40">
        <v>0</v>
      </c>
      <c r="C19" s="40">
        <v>0</v>
      </c>
      <c r="D19" s="40">
        <v>85</v>
      </c>
      <c r="E19" s="40">
        <v>78</v>
      </c>
      <c r="F19" s="40">
        <v>67</v>
      </c>
      <c r="G19" s="40">
        <v>38</v>
      </c>
      <c r="H19" s="40">
        <v>10</v>
      </c>
      <c r="I19" s="40">
        <v>22</v>
      </c>
      <c r="J19" s="40">
        <v>300</v>
      </c>
    </row>
    <row r="20" spans="1:10" ht="15">
      <c r="A20" t="s">
        <v>288</v>
      </c>
      <c r="B20" s="40">
        <v>0</v>
      </c>
      <c r="C20" s="40">
        <v>0</v>
      </c>
      <c r="D20" s="40">
        <v>11</v>
      </c>
      <c r="E20" s="40">
        <v>14</v>
      </c>
      <c r="F20" s="40">
        <v>15</v>
      </c>
      <c r="G20" s="40">
        <v>24</v>
      </c>
      <c r="H20" s="40">
        <v>11</v>
      </c>
      <c r="I20" s="40">
        <v>3</v>
      </c>
      <c r="J20" s="40">
        <v>78</v>
      </c>
    </row>
    <row r="21" spans="1:10" ht="15">
      <c r="A21" t="s">
        <v>289</v>
      </c>
      <c r="B21" s="40">
        <v>0</v>
      </c>
      <c r="C21" s="40">
        <v>0</v>
      </c>
      <c r="D21" s="40">
        <v>15</v>
      </c>
      <c r="E21" s="40">
        <v>25</v>
      </c>
      <c r="F21" s="40">
        <v>24</v>
      </c>
      <c r="G21" s="40">
        <v>15</v>
      </c>
      <c r="H21" s="40">
        <v>13</v>
      </c>
      <c r="I21" s="40">
        <v>0</v>
      </c>
      <c r="J21" s="40">
        <v>94</v>
      </c>
    </row>
    <row r="22" spans="1:10" ht="15">
      <c r="A22" t="s">
        <v>290</v>
      </c>
      <c r="B22" s="40">
        <v>0</v>
      </c>
      <c r="C22" s="40">
        <v>125</v>
      </c>
      <c r="D22" s="40">
        <v>186</v>
      </c>
      <c r="E22" s="40">
        <v>197</v>
      </c>
      <c r="F22" s="40">
        <v>144</v>
      </c>
      <c r="G22" s="40">
        <v>98</v>
      </c>
      <c r="H22" s="40">
        <v>26</v>
      </c>
      <c r="I22" s="40">
        <v>40</v>
      </c>
      <c r="J22" s="40">
        <v>816</v>
      </c>
    </row>
    <row r="23" spans="1:10" ht="15">
      <c r="A23" t="s">
        <v>291</v>
      </c>
      <c r="B23" s="40">
        <v>0</v>
      </c>
      <c r="C23" s="40">
        <v>24</v>
      </c>
      <c r="D23" s="40">
        <v>129</v>
      </c>
      <c r="E23" s="40">
        <v>169</v>
      </c>
      <c r="F23" s="40">
        <v>139</v>
      </c>
      <c r="G23" s="40">
        <v>59</v>
      </c>
      <c r="H23" s="40">
        <v>36</v>
      </c>
      <c r="I23" s="40">
        <v>26</v>
      </c>
      <c r="J23" s="40">
        <v>582</v>
      </c>
    </row>
    <row r="24" spans="1:10" ht="15">
      <c r="A24" t="s">
        <v>292</v>
      </c>
      <c r="B24" s="40">
        <v>0</v>
      </c>
      <c r="C24" s="40">
        <v>0</v>
      </c>
      <c r="D24" s="40">
        <v>0</v>
      </c>
      <c r="E24" s="40">
        <v>5</v>
      </c>
      <c r="F24" s="40">
        <v>4</v>
      </c>
      <c r="G24" s="40">
        <v>4</v>
      </c>
      <c r="H24" s="40" t="s">
        <v>25</v>
      </c>
      <c r="I24" s="40" t="s">
        <v>25</v>
      </c>
      <c r="J24" s="40">
        <v>15</v>
      </c>
    </row>
    <row r="25" spans="1:10" ht="15">
      <c r="A25" t="s">
        <v>293</v>
      </c>
      <c r="B25" s="40">
        <v>0</v>
      </c>
      <c r="C25" s="40">
        <v>5</v>
      </c>
      <c r="D25" s="40">
        <v>76</v>
      </c>
      <c r="E25" s="40">
        <v>41</v>
      </c>
      <c r="F25" s="40">
        <v>46</v>
      </c>
      <c r="G25" s="40">
        <v>26</v>
      </c>
      <c r="H25" s="40">
        <v>6</v>
      </c>
      <c r="I25" s="40">
        <v>14</v>
      </c>
      <c r="J25" s="40">
        <v>214</v>
      </c>
    </row>
    <row r="26" spans="1:10" ht="15">
      <c r="A26" t="s">
        <v>294</v>
      </c>
      <c r="B26" s="40">
        <v>0</v>
      </c>
      <c r="C26" s="40">
        <v>0</v>
      </c>
      <c r="D26" s="40">
        <v>150</v>
      </c>
      <c r="E26" s="40">
        <v>146</v>
      </c>
      <c r="F26" s="40">
        <v>94</v>
      </c>
      <c r="G26" s="40">
        <v>65</v>
      </c>
      <c r="H26" s="40">
        <v>20</v>
      </c>
      <c r="I26" s="40">
        <v>51</v>
      </c>
      <c r="J26" s="40">
        <v>526</v>
      </c>
    </row>
    <row r="27" spans="1:10" ht="15">
      <c r="A27" t="s">
        <v>295</v>
      </c>
      <c r="B27" s="40">
        <v>0</v>
      </c>
      <c r="C27" s="40">
        <v>5</v>
      </c>
      <c r="D27" s="40">
        <v>46</v>
      </c>
      <c r="E27" s="40">
        <v>57</v>
      </c>
      <c r="F27" s="40">
        <v>36</v>
      </c>
      <c r="G27" s="40">
        <v>60</v>
      </c>
      <c r="H27" s="40">
        <v>15</v>
      </c>
      <c r="I27" s="40">
        <v>19</v>
      </c>
      <c r="J27" s="40">
        <v>238</v>
      </c>
    </row>
    <row r="28" spans="1:10" ht="15">
      <c r="A28" t="s">
        <v>296</v>
      </c>
      <c r="B28" s="40">
        <v>0</v>
      </c>
      <c r="C28" s="40">
        <v>5</v>
      </c>
      <c r="D28" s="40">
        <v>12</v>
      </c>
      <c r="E28" s="40">
        <v>22</v>
      </c>
      <c r="F28" s="40">
        <v>18</v>
      </c>
      <c r="G28" s="40">
        <v>7</v>
      </c>
      <c r="H28" s="40">
        <v>0</v>
      </c>
      <c r="I28" s="40">
        <v>3</v>
      </c>
      <c r="J28" s="40">
        <v>67</v>
      </c>
    </row>
    <row r="29" spans="1:10" ht="15">
      <c r="A29" t="s">
        <v>297</v>
      </c>
      <c r="B29" s="40">
        <v>0</v>
      </c>
      <c r="C29" s="40">
        <v>0</v>
      </c>
      <c r="D29" s="40">
        <v>63</v>
      </c>
      <c r="E29" s="40">
        <v>89</v>
      </c>
      <c r="F29" s="40">
        <v>76</v>
      </c>
      <c r="G29" s="40">
        <v>49</v>
      </c>
      <c r="H29" s="40">
        <v>17</v>
      </c>
      <c r="I29" s="40">
        <v>21</v>
      </c>
      <c r="J29" s="40">
        <v>315</v>
      </c>
    </row>
    <row r="30" spans="1:10" ht="15">
      <c r="A30" t="s">
        <v>298</v>
      </c>
      <c r="B30" s="40">
        <v>0</v>
      </c>
      <c r="C30" s="40">
        <v>0</v>
      </c>
      <c r="D30" s="40">
        <v>5</v>
      </c>
      <c r="E30" s="40">
        <v>6</v>
      </c>
      <c r="F30" s="40">
        <v>5</v>
      </c>
      <c r="G30" s="40">
        <v>8</v>
      </c>
      <c r="H30" s="40">
        <v>3</v>
      </c>
      <c r="I30" s="40">
        <v>0</v>
      </c>
      <c r="J30" s="40">
        <v>27</v>
      </c>
    </row>
    <row r="31" spans="1:10" ht="15">
      <c r="A31" t="s">
        <v>299</v>
      </c>
      <c r="B31" s="40">
        <v>0</v>
      </c>
      <c r="C31" s="40">
        <v>19</v>
      </c>
      <c r="D31" s="40">
        <v>169</v>
      </c>
      <c r="E31" s="40">
        <v>188</v>
      </c>
      <c r="F31" s="40">
        <v>124</v>
      </c>
      <c r="G31" s="40">
        <v>96</v>
      </c>
      <c r="H31" s="40">
        <v>28</v>
      </c>
      <c r="I31" s="40">
        <v>60</v>
      </c>
      <c r="J31" s="40">
        <v>684</v>
      </c>
    </row>
    <row r="32" spans="1:10" ht="15">
      <c r="A32" t="s">
        <v>300</v>
      </c>
      <c r="B32" s="40">
        <v>0</v>
      </c>
      <c r="C32" s="40">
        <v>24</v>
      </c>
      <c r="D32" s="40">
        <v>47</v>
      </c>
      <c r="E32" s="40">
        <v>92</v>
      </c>
      <c r="F32" s="40">
        <v>42</v>
      </c>
      <c r="G32" s="40">
        <v>40</v>
      </c>
      <c r="H32" s="40">
        <v>19</v>
      </c>
      <c r="I32" s="40">
        <v>34</v>
      </c>
      <c r="J32" s="40">
        <v>274</v>
      </c>
    </row>
    <row r="33" spans="1:10" ht="15">
      <c r="A33" t="s">
        <v>301</v>
      </c>
      <c r="B33" s="40">
        <v>0</v>
      </c>
      <c r="C33" s="40">
        <v>0</v>
      </c>
      <c r="D33" s="40" t="s">
        <v>25</v>
      </c>
      <c r="E33" s="40">
        <v>13</v>
      </c>
      <c r="F33" s="40">
        <v>22</v>
      </c>
      <c r="G33" s="40">
        <v>10</v>
      </c>
      <c r="H33" s="40">
        <v>5</v>
      </c>
      <c r="I33" s="40" t="s">
        <v>25</v>
      </c>
      <c r="J33" s="40">
        <v>52</v>
      </c>
    </row>
    <row r="34" spans="1:10" ht="15">
      <c r="A34" t="s">
        <v>302</v>
      </c>
      <c r="B34" s="40">
        <v>0</v>
      </c>
      <c r="C34" s="40">
        <v>0</v>
      </c>
      <c r="D34" s="40">
        <v>6</v>
      </c>
      <c r="E34" s="40">
        <v>25</v>
      </c>
      <c r="F34" s="40">
        <v>17</v>
      </c>
      <c r="G34" s="40">
        <v>9</v>
      </c>
      <c r="H34" s="40">
        <v>3</v>
      </c>
      <c r="I34" s="40">
        <v>14</v>
      </c>
      <c r="J34" s="40">
        <v>74</v>
      </c>
    </row>
    <row r="35" spans="1:10" ht="15">
      <c r="A35" t="s">
        <v>303</v>
      </c>
      <c r="B35" s="40">
        <v>0</v>
      </c>
      <c r="C35" s="40">
        <v>3</v>
      </c>
      <c r="D35" s="40">
        <v>11</v>
      </c>
      <c r="E35" s="40">
        <v>52</v>
      </c>
      <c r="F35" s="40">
        <v>55</v>
      </c>
      <c r="G35" s="40">
        <v>58</v>
      </c>
      <c r="H35" s="40">
        <v>27</v>
      </c>
      <c r="I35" s="40">
        <v>17</v>
      </c>
      <c r="J35" s="40">
        <v>222</v>
      </c>
    </row>
    <row r="36" spans="1:10" ht="15">
      <c r="A36" t="s">
        <v>304</v>
      </c>
      <c r="B36" s="40">
        <v>0</v>
      </c>
      <c r="C36" s="40">
        <v>0</v>
      </c>
      <c r="D36" s="40">
        <v>9</v>
      </c>
      <c r="E36" s="40">
        <v>37</v>
      </c>
      <c r="F36" s="40">
        <v>32</v>
      </c>
      <c r="G36" s="40">
        <v>28</v>
      </c>
      <c r="H36" s="40">
        <v>26</v>
      </c>
      <c r="I36" s="40">
        <v>31</v>
      </c>
      <c r="J36" s="40">
        <v>163</v>
      </c>
    </row>
    <row r="37" spans="1:10" ht="15">
      <c r="A37" t="s">
        <v>305</v>
      </c>
      <c r="B37" s="40">
        <v>0</v>
      </c>
      <c r="C37" s="40">
        <v>0</v>
      </c>
      <c r="D37" s="40">
        <v>3</v>
      </c>
      <c r="E37" s="40">
        <v>12</v>
      </c>
      <c r="F37" s="40">
        <v>10</v>
      </c>
      <c r="G37" s="40">
        <v>16</v>
      </c>
      <c r="H37" s="40">
        <v>4</v>
      </c>
      <c r="I37" s="40">
        <v>9</v>
      </c>
      <c r="J37" s="40">
        <v>54</v>
      </c>
    </row>
    <row r="38" spans="1:10" ht="15">
      <c r="A38" t="s">
        <v>306</v>
      </c>
      <c r="B38" s="40">
        <v>0</v>
      </c>
      <c r="C38" s="40">
        <v>0</v>
      </c>
      <c r="D38" s="40">
        <v>3</v>
      </c>
      <c r="E38" s="40">
        <v>13</v>
      </c>
      <c r="F38" s="40">
        <v>11</v>
      </c>
      <c r="G38" s="40">
        <v>9</v>
      </c>
      <c r="H38" s="40">
        <v>9</v>
      </c>
      <c r="I38" s="40">
        <v>6</v>
      </c>
      <c r="J38" s="40">
        <v>51</v>
      </c>
    </row>
    <row r="39" spans="1:10" ht="15">
      <c r="A39" t="s">
        <v>307</v>
      </c>
      <c r="B39" s="40">
        <v>0</v>
      </c>
      <c r="C39" s="40">
        <v>0</v>
      </c>
      <c r="D39" s="40">
        <v>0</v>
      </c>
      <c r="E39" s="40">
        <v>3</v>
      </c>
      <c r="F39" s="40">
        <v>5</v>
      </c>
      <c r="G39" s="40">
        <v>7</v>
      </c>
      <c r="H39" s="40">
        <v>4</v>
      </c>
      <c r="I39" s="40">
        <v>3</v>
      </c>
      <c r="J39" s="40">
        <v>21</v>
      </c>
    </row>
    <row r="40" spans="1:10" ht="15">
      <c r="A40" t="s">
        <v>308</v>
      </c>
      <c r="B40" s="40">
        <v>0</v>
      </c>
      <c r="C40" s="40">
        <v>0</v>
      </c>
      <c r="D40" s="40">
        <v>0</v>
      </c>
      <c r="E40" s="40">
        <v>9</v>
      </c>
      <c r="F40" s="40">
        <v>11</v>
      </c>
      <c r="G40" s="40">
        <v>7</v>
      </c>
      <c r="H40" s="40">
        <v>4</v>
      </c>
      <c r="I40" s="40">
        <v>5</v>
      </c>
      <c r="J40" s="40">
        <v>36</v>
      </c>
    </row>
    <row r="41" spans="1:10" ht="15">
      <c r="A41" t="s">
        <v>309</v>
      </c>
      <c r="B41" s="40">
        <v>0</v>
      </c>
      <c r="C41" s="40">
        <v>0</v>
      </c>
      <c r="D41" s="40">
        <v>3</v>
      </c>
      <c r="E41" s="40">
        <v>26</v>
      </c>
      <c r="F41" s="40">
        <v>22</v>
      </c>
      <c r="G41" s="40">
        <v>26</v>
      </c>
      <c r="H41" s="40">
        <v>25</v>
      </c>
      <c r="I41" s="40">
        <v>9</v>
      </c>
      <c r="J41" s="40">
        <v>110</v>
      </c>
    </row>
    <row r="42" spans="1:10" ht="15">
      <c r="A42" t="s">
        <v>310</v>
      </c>
      <c r="B42" s="40">
        <v>0</v>
      </c>
      <c r="C42" s="40">
        <v>0</v>
      </c>
      <c r="D42" s="40" t="s">
        <v>25</v>
      </c>
      <c r="E42" s="40">
        <v>11</v>
      </c>
      <c r="F42" s="40">
        <v>23</v>
      </c>
      <c r="G42" s="40">
        <v>14</v>
      </c>
      <c r="H42" s="40" t="s">
        <v>25</v>
      </c>
      <c r="I42" s="40">
        <v>6</v>
      </c>
      <c r="J42" s="40">
        <v>59</v>
      </c>
    </row>
    <row r="43" spans="1:10" ht="15">
      <c r="A43" s="35" t="s">
        <v>311</v>
      </c>
      <c r="B43" s="41">
        <v>0</v>
      </c>
      <c r="C43" s="41">
        <v>0</v>
      </c>
      <c r="D43" s="41">
        <v>0</v>
      </c>
      <c r="E43" s="41">
        <v>12</v>
      </c>
      <c r="F43" s="41">
        <v>18</v>
      </c>
      <c r="G43" s="41">
        <v>15</v>
      </c>
      <c r="H43" s="41">
        <v>11</v>
      </c>
      <c r="I43" s="41">
        <v>7</v>
      </c>
      <c r="J43" s="41">
        <v>64</v>
      </c>
    </row>
    <row r="44" spans="1:10" ht="15">
      <c r="A44" s="1" t="s">
        <v>9</v>
      </c>
      <c r="B44" s="42">
        <f>SUM(B4:B43)</f>
        <v>16</v>
      </c>
      <c r="C44" s="42">
        <f aca="true" t="shared" si="0" ref="C44:I44">SUM(C4:C43)</f>
        <v>1238</v>
      </c>
      <c r="D44" s="42">
        <f t="shared" si="0"/>
        <v>3944</v>
      </c>
      <c r="E44" s="42">
        <f t="shared" si="0"/>
        <v>4814</v>
      </c>
      <c r="F44" s="42">
        <f t="shared" si="0"/>
        <v>3633</v>
      </c>
      <c r="G44" s="42">
        <f t="shared" si="0"/>
        <v>2601</v>
      </c>
      <c r="H44" s="42">
        <f t="shared" si="0"/>
        <v>1129</v>
      </c>
      <c r="I44" s="42">
        <f t="shared" si="0"/>
        <v>871</v>
      </c>
      <c r="J44" s="42">
        <v>18311</v>
      </c>
    </row>
    <row r="45" spans="1:10" ht="15">
      <c r="A45" s="1"/>
      <c r="B45" s="43">
        <f>B44/$J44*100</f>
        <v>0.08737917099011523</v>
      </c>
      <c r="C45" s="43">
        <f aca="true" t="shared" si="1" ref="C45:J45">C44/$J44*100</f>
        <v>6.7609633553601665</v>
      </c>
      <c r="D45" s="43">
        <f t="shared" si="1"/>
        <v>21.538965649063403</v>
      </c>
      <c r="E45" s="43">
        <f t="shared" si="1"/>
        <v>26.290208071650923</v>
      </c>
      <c r="F45" s="43">
        <f t="shared" si="1"/>
        <v>19.84053301294304</v>
      </c>
      <c r="G45" s="43">
        <f t="shared" si="1"/>
        <v>14.204576484080608</v>
      </c>
      <c r="H45" s="43">
        <f t="shared" si="1"/>
        <v>6.165692752990006</v>
      </c>
      <c r="I45" s="43">
        <f t="shared" si="1"/>
        <v>4.756703620774398</v>
      </c>
      <c r="J45" s="43">
        <f t="shared" si="1"/>
        <v>100</v>
      </c>
    </row>
    <row r="47" ht="15">
      <c r="A47" t="s">
        <v>21</v>
      </c>
    </row>
    <row r="48" ht="15">
      <c r="A48" t="s">
        <v>24</v>
      </c>
    </row>
    <row r="49" ht="15">
      <c r="A49" t="s">
        <v>22</v>
      </c>
    </row>
    <row r="50" ht="15">
      <c r="A50" t="s">
        <v>323</v>
      </c>
    </row>
  </sheetData>
  <sheetProtection/>
  <conditionalFormatting sqref="A4:J45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7">
      <selection activeCell="B16" sqref="B16:B22"/>
    </sheetView>
  </sheetViews>
  <sheetFormatPr defaultColWidth="9.140625" defaultRowHeight="15"/>
  <cols>
    <col min="1" max="1" width="27.00390625" style="3" customWidth="1"/>
    <col min="2" max="2" width="9.140625" style="19" customWidth="1"/>
    <col min="3" max="16384" width="9.140625" style="3" customWidth="1"/>
  </cols>
  <sheetData>
    <row r="1" ht="15">
      <c r="A1" s="2" t="s">
        <v>176</v>
      </c>
    </row>
    <row r="3" spans="1:3" ht="49.5" customHeight="1">
      <c r="A3" s="53" t="s">
        <v>177</v>
      </c>
      <c r="B3" s="53"/>
      <c r="C3" s="53"/>
    </row>
    <row r="4" spans="1:3" ht="15">
      <c r="A4" s="18" t="s">
        <v>30</v>
      </c>
      <c r="B4" s="21" t="s">
        <v>7</v>
      </c>
      <c r="C4" s="18" t="s">
        <v>8</v>
      </c>
    </row>
    <row r="5" spans="1:3" ht="15">
      <c r="A5" s="3" t="s">
        <v>0</v>
      </c>
      <c r="B5" s="19">
        <v>10</v>
      </c>
      <c r="C5" s="5">
        <f aca="true" t="shared" si="0" ref="C5:C10">B5/B$11*100</f>
        <v>14.925373134328357</v>
      </c>
    </row>
    <row r="6" spans="1:3" ht="15">
      <c r="A6" s="3" t="s">
        <v>1</v>
      </c>
      <c r="B6" s="19">
        <v>15</v>
      </c>
      <c r="C6" s="5">
        <f t="shared" si="0"/>
        <v>22.388059701492537</v>
      </c>
    </row>
    <row r="7" spans="1:3" ht="15">
      <c r="A7" s="3" t="s">
        <v>2</v>
      </c>
      <c r="B7" s="19">
        <v>4</v>
      </c>
      <c r="C7" s="5">
        <f t="shared" si="0"/>
        <v>5.970149253731343</v>
      </c>
    </row>
    <row r="8" spans="1:3" ht="15">
      <c r="A8" s="3" t="s">
        <v>3</v>
      </c>
      <c r="B8" s="19">
        <v>10</v>
      </c>
      <c r="C8" s="5">
        <f t="shared" si="0"/>
        <v>14.925373134328357</v>
      </c>
    </row>
    <row r="9" spans="1:3" ht="15">
      <c r="A9" s="3" t="s">
        <v>4</v>
      </c>
      <c r="B9" s="19">
        <v>10</v>
      </c>
      <c r="C9" s="5">
        <f t="shared" si="0"/>
        <v>14.925373134328357</v>
      </c>
    </row>
    <row r="10" spans="1:3" ht="15">
      <c r="A10" s="6" t="s">
        <v>5</v>
      </c>
      <c r="B10" s="20">
        <v>18</v>
      </c>
      <c r="C10" s="7">
        <f t="shared" si="0"/>
        <v>26.865671641791046</v>
      </c>
    </row>
    <row r="11" spans="1:3" ht="15">
      <c r="A11" s="2" t="s">
        <v>9</v>
      </c>
      <c r="B11" s="15">
        <v>67</v>
      </c>
      <c r="C11" s="8">
        <v>100</v>
      </c>
    </row>
    <row r="14" spans="1:3" ht="50.25" customHeight="1">
      <c r="A14" s="53" t="s">
        <v>178</v>
      </c>
      <c r="B14" s="53"/>
      <c r="C14" s="53"/>
    </row>
    <row r="15" spans="1:3" ht="15">
      <c r="A15" s="18" t="s">
        <v>31</v>
      </c>
      <c r="B15" s="21" t="s">
        <v>7</v>
      </c>
      <c r="C15" s="18" t="s">
        <v>8</v>
      </c>
    </row>
    <row r="16" spans="1:3" ht="15">
      <c r="A16" s="3" t="s">
        <v>18</v>
      </c>
      <c r="B16" s="19">
        <v>5</v>
      </c>
      <c r="C16" s="5">
        <f aca="true" t="shared" si="1" ref="C16:C22">B16/B$22*100</f>
        <v>7.462686567164178</v>
      </c>
    </row>
    <row r="17" spans="1:3" ht="15">
      <c r="A17" s="3" t="s">
        <v>10</v>
      </c>
      <c r="B17" s="19">
        <v>12</v>
      </c>
      <c r="C17" s="5">
        <f t="shared" si="1"/>
        <v>17.91044776119403</v>
      </c>
    </row>
    <row r="18" spans="1:3" ht="15">
      <c r="A18" s="3" t="s">
        <v>11</v>
      </c>
      <c r="B18" s="19">
        <v>22</v>
      </c>
      <c r="C18" s="5">
        <f t="shared" si="1"/>
        <v>32.83582089552239</v>
      </c>
    </row>
    <row r="19" spans="1:3" ht="15">
      <c r="A19" s="3" t="s">
        <v>12</v>
      </c>
      <c r="B19" s="19">
        <v>18</v>
      </c>
      <c r="C19" s="5">
        <f t="shared" si="1"/>
        <v>26.865671641791046</v>
      </c>
    </row>
    <row r="20" spans="1:3" ht="15">
      <c r="A20" s="3" t="s">
        <v>13</v>
      </c>
      <c r="B20" s="19">
        <v>7</v>
      </c>
      <c r="C20" s="5">
        <f t="shared" si="1"/>
        <v>10.44776119402985</v>
      </c>
    </row>
    <row r="21" spans="1:3" ht="15">
      <c r="A21" s="11" t="s">
        <v>15</v>
      </c>
      <c r="B21" s="14">
        <v>3</v>
      </c>
      <c r="C21" s="7">
        <f t="shared" si="1"/>
        <v>4.477611940298507</v>
      </c>
    </row>
    <row r="22" spans="1:3" ht="15">
      <c r="A22" s="2" t="s">
        <v>9</v>
      </c>
      <c r="B22" s="15">
        <v>67</v>
      </c>
      <c r="C22" s="8">
        <f t="shared" si="1"/>
        <v>100</v>
      </c>
    </row>
    <row r="23" spans="1:3" ht="15">
      <c r="A23" s="2"/>
      <c r="B23" s="15"/>
      <c r="C23" s="2"/>
    </row>
    <row r="25" spans="1:3" ht="47.25" customHeight="1">
      <c r="A25" s="53" t="s">
        <v>179</v>
      </c>
      <c r="B25" s="53"/>
      <c r="C25" s="53"/>
    </row>
    <row r="26" spans="1:3" ht="15">
      <c r="A26" s="18" t="s">
        <v>32</v>
      </c>
      <c r="B26" s="21" t="s">
        <v>7</v>
      </c>
      <c r="C26" s="18" t="s">
        <v>8</v>
      </c>
    </row>
    <row r="27" spans="1:3" ht="15">
      <c r="A27" s="3" t="s">
        <v>17</v>
      </c>
      <c r="B27" s="22" t="s">
        <v>25</v>
      </c>
      <c r="C27" s="23" t="s">
        <v>25</v>
      </c>
    </row>
    <row r="28" spans="1:3" ht="15">
      <c r="A28" s="3" t="s">
        <v>16</v>
      </c>
      <c r="B28" s="22">
        <v>65</v>
      </c>
      <c r="C28" s="23">
        <f>B28/B$30*100</f>
        <v>97.01492537313433</v>
      </c>
    </row>
    <row r="29" spans="1:3" ht="15">
      <c r="A29" s="6" t="s">
        <v>15</v>
      </c>
      <c r="B29" s="26" t="s">
        <v>25</v>
      </c>
      <c r="C29" s="27" t="s">
        <v>25</v>
      </c>
    </row>
    <row r="30" spans="1:3" ht="15">
      <c r="A30" s="2" t="s">
        <v>9</v>
      </c>
      <c r="B30" s="15">
        <v>67</v>
      </c>
      <c r="C30" s="8">
        <f>B30/B$30*100</f>
        <v>100</v>
      </c>
    </row>
    <row r="33" spans="1:3" ht="38.25" customHeight="1">
      <c r="A33" s="53" t="s">
        <v>180</v>
      </c>
      <c r="B33" s="53"/>
      <c r="C33" s="53"/>
    </row>
    <row r="34" spans="1:3" ht="36.75" customHeight="1">
      <c r="A34" s="18" t="s">
        <v>181</v>
      </c>
      <c r="B34" s="21" t="s">
        <v>7</v>
      </c>
      <c r="C34" s="18" t="s">
        <v>8</v>
      </c>
    </row>
    <row r="35" spans="1:3" ht="15">
      <c r="A35" s="9" t="s">
        <v>26</v>
      </c>
      <c r="B35" s="13">
        <v>67</v>
      </c>
      <c r="C35" s="5">
        <f>B35/B$37*100</f>
        <v>84.81012658227847</v>
      </c>
    </row>
    <row r="36" spans="1:3" ht="15">
      <c r="A36" s="11" t="s">
        <v>27</v>
      </c>
      <c r="B36" s="14">
        <v>12</v>
      </c>
      <c r="C36" s="7">
        <f>B36/B$37*100</f>
        <v>15.18987341772152</v>
      </c>
    </row>
    <row r="37" spans="1:3" ht="15">
      <c r="A37" s="2" t="s">
        <v>28</v>
      </c>
      <c r="B37" s="15">
        <f>SUM(B35:B36)</f>
        <v>79</v>
      </c>
      <c r="C37" s="8">
        <f>B37/B$37*100</f>
        <v>100</v>
      </c>
    </row>
    <row r="40" spans="1:3" ht="15">
      <c r="A40" s="52" t="s">
        <v>21</v>
      </c>
      <c r="B40" s="52"/>
      <c r="C40" s="52"/>
    </row>
    <row r="41" spans="1:3" ht="15">
      <c r="A41" s="52" t="s">
        <v>24</v>
      </c>
      <c r="B41" s="52"/>
      <c r="C41" s="52"/>
    </row>
    <row r="42" spans="1:3" ht="34.5" customHeight="1">
      <c r="A42" s="52" t="s">
        <v>22</v>
      </c>
      <c r="B42" s="52"/>
      <c r="C42" s="52"/>
    </row>
    <row r="43" spans="1:3" ht="33.75" customHeight="1">
      <c r="A43" s="52" t="s">
        <v>23</v>
      </c>
      <c r="B43" s="52"/>
      <c r="C43" s="52"/>
    </row>
  </sheetData>
  <sheetProtection/>
  <mergeCells count="8">
    <mergeCell ref="A42:C42"/>
    <mergeCell ref="A43:C43"/>
    <mergeCell ref="A3:C3"/>
    <mergeCell ref="A14:C14"/>
    <mergeCell ref="A25:C25"/>
    <mergeCell ref="A33:C33"/>
    <mergeCell ref="A40:C40"/>
    <mergeCell ref="A41:C41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3">
      <selection activeCell="B16" sqref="B16:B22"/>
    </sheetView>
  </sheetViews>
  <sheetFormatPr defaultColWidth="9.140625" defaultRowHeight="15"/>
  <cols>
    <col min="1" max="1" width="27.00390625" style="3" customWidth="1"/>
    <col min="2" max="2" width="9.140625" style="19" customWidth="1"/>
    <col min="3" max="16384" width="9.140625" style="3" customWidth="1"/>
  </cols>
  <sheetData>
    <row r="1" spans="1:3" ht="31.5" customHeight="1">
      <c r="A1" s="53" t="s">
        <v>182</v>
      </c>
      <c r="B1" s="53"/>
      <c r="C1" s="53"/>
    </row>
    <row r="3" spans="1:3" ht="49.5" customHeight="1">
      <c r="A3" s="53" t="s">
        <v>183</v>
      </c>
      <c r="B3" s="53"/>
      <c r="C3" s="53"/>
    </row>
    <row r="4" spans="1:3" ht="15">
      <c r="A4" s="18" t="s">
        <v>30</v>
      </c>
      <c r="B4" s="21" t="s">
        <v>7</v>
      </c>
      <c r="C4" s="18" t="s">
        <v>8</v>
      </c>
    </row>
    <row r="5" spans="1:3" ht="15">
      <c r="A5" s="3" t="s">
        <v>0</v>
      </c>
      <c r="B5" s="19">
        <v>59</v>
      </c>
      <c r="C5" s="5">
        <f aca="true" t="shared" si="0" ref="C5:C10">B5/B$11*100</f>
        <v>18.73015873015873</v>
      </c>
    </row>
    <row r="6" spans="1:3" ht="15">
      <c r="A6" s="3" t="s">
        <v>1</v>
      </c>
      <c r="B6" s="19">
        <v>57</v>
      </c>
      <c r="C6" s="5">
        <f t="shared" si="0"/>
        <v>18.095238095238095</v>
      </c>
    </row>
    <row r="7" spans="1:3" ht="15">
      <c r="A7" s="3" t="s">
        <v>2</v>
      </c>
      <c r="B7" s="19">
        <v>50</v>
      </c>
      <c r="C7" s="5">
        <f t="shared" si="0"/>
        <v>15.873015873015872</v>
      </c>
    </row>
    <row r="8" spans="1:3" ht="15">
      <c r="A8" s="3" t="s">
        <v>3</v>
      </c>
      <c r="B8" s="19">
        <v>40</v>
      </c>
      <c r="C8" s="5">
        <f t="shared" si="0"/>
        <v>12.698412698412698</v>
      </c>
    </row>
    <row r="9" spans="1:3" ht="15">
      <c r="A9" s="3" t="s">
        <v>4</v>
      </c>
      <c r="B9" s="19">
        <v>44</v>
      </c>
      <c r="C9" s="5">
        <f t="shared" si="0"/>
        <v>13.968253968253968</v>
      </c>
    </row>
    <row r="10" spans="1:3" ht="15">
      <c r="A10" s="6" t="s">
        <v>5</v>
      </c>
      <c r="B10" s="20">
        <v>64</v>
      </c>
      <c r="C10" s="7">
        <f t="shared" si="0"/>
        <v>20.317460317460316</v>
      </c>
    </row>
    <row r="11" spans="1:3" ht="15">
      <c r="A11" s="2" t="s">
        <v>9</v>
      </c>
      <c r="B11" s="15">
        <v>315</v>
      </c>
      <c r="C11" s="8">
        <v>100</v>
      </c>
    </row>
    <row r="14" spans="1:3" ht="50.25" customHeight="1">
      <c r="A14" s="53" t="s">
        <v>184</v>
      </c>
      <c r="B14" s="53"/>
      <c r="C14" s="53"/>
    </row>
    <row r="15" spans="1:3" ht="15">
      <c r="A15" s="18" t="s">
        <v>31</v>
      </c>
      <c r="B15" s="21" t="s">
        <v>7</v>
      </c>
      <c r="C15" s="18" t="s">
        <v>8</v>
      </c>
    </row>
    <row r="16" spans="1:3" ht="15">
      <c r="A16" s="3" t="s">
        <v>10</v>
      </c>
      <c r="B16" s="19">
        <v>63</v>
      </c>
      <c r="C16" s="5">
        <f aca="true" t="shared" si="1" ref="C16:C22">B16/B$22*100</f>
        <v>20</v>
      </c>
    </row>
    <row r="17" spans="1:3" ht="15">
      <c r="A17" s="3" t="s">
        <v>11</v>
      </c>
      <c r="B17" s="19">
        <v>89</v>
      </c>
      <c r="C17" s="5">
        <f t="shared" si="1"/>
        <v>28.253968253968253</v>
      </c>
    </row>
    <row r="18" spans="1:3" ht="15">
      <c r="A18" s="3" t="s">
        <v>12</v>
      </c>
      <c r="B18" s="19">
        <v>76</v>
      </c>
      <c r="C18" s="5">
        <f t="shared" si="1"/>
        <v>24.126984126984127</v>
      </c>
    </row>
    <row r="19" spans="1:3" ht="15">
      <c r="A19" s="3" t="s">
        <v>13</v>
      </c>
      <c r="B19" s="19">
        <v>49</v>
      </c>
      <c r="C19" s="5">
        <f t="shared" si="1"/>
        <v>15.555555555555555</v>
      </c>
    </row>
    <row r="20" spans="1:3" ht="15">
      <c r="A20" s="3" t="s">
        <v>14</v>
      </c>
      <c r="B20" s="19">
        <v>17</v>
      </c>
      <c r="C20" s="5">
        <f t="shared" si="1"/>
        <v>5.396825396825397</v>
      </c>
    </row>
    <row r="21" spans="1:3" ht="15">
      <c r="A21" s="11" t="s">
        <v>15</v>
      </c>
      <c r="B21" s="14">
        <v>21</v>
      </c>
      <c r="C21" s="7">
        <f t="shared" si="1"/>
        <v>6.666666666666667</v>
      </c>
    </row>
    <row r="22" spans="1:3" ht="15">
      <c r="A22" s="2" t="s">
        <v>9</v>
      </c>
      <c r="B22" s="15">
        <v>315</v>
      </c>
      <c r="C22" s="8">
        <f t="shared" si="1"/>
        <v>100</v>
      </c>
    </row>
    <row r="23" spans="1:3" ht="15">
      <c r="A23" s="2"/>
      <c r="B23" s="15"/>
      <c r="C23" s="2"/>
    </row>
    <row r="25" spans="1:3" ht="47.25" customHeight="1">
      <c r="A25" s="53" t="s">
        <v>185</v>
      </c>
      <c r="B25" s="53"/>
      <c r="C25" s="53"/>
    </row>
    <row r="26" spans="1:3" ht="15">
      <c r="A26" s="18" t="s">
        <v>32</v>
      </c>
      <c r="B26" s="21" t="s">
        <v>7</v>
      </c>
      <c r="C26" s="18" t="s">
        <v>8</v>
      </c>
    </row>
    <row r="27" spans="1:3" ht="15">
      <c r="A27" s="3" t="s">
        <v>17</v>
      </c>
      <c r="B27" s="19">
        <v>21</v>
      </c>
      <c r="C27" s="5">
        <f>B27/B$30*100</f>
        <v>6.666666666666667</v>
      </c>
    </row>
    <row r="28" spans="1:3" ht="15">
      <c r="A28" s="3" t="s">
        <v>16</v>
      </c>
      <c r="B28" s="19">
        <v>273</v>
      </c>
      <c r="C28" s="5">
        <f>B28/B$30*100</f>
        <v>86.66666666666667</v>
      </c>
    </row>
    <row r="29" spans="1:3" ht="15">
      <c r="A29" s="6" t="s">
        <v>15</v>
      </c>
      <c r="B29" s="20">
        <v>21</v>
      </c>
      <c r="C29" s="7">
        <f>B29/B$30*100</f>
        <v>6.666666666666667</v>
      </c>
    </row>
    <row r="30" spans="1:3" ht="15">
      <c r="A30" s="2" t="s">
        <v>9</v>
      </c>
      <c r="B30" s="15">
        <v>315</v>
      </c>
      <c r="C30" s="8">
        <f>B30/B$30*100</f>
        <v>100</v>
      </c>
    </row>
    <row r="33" spans="1:3" ht="38.25" customHeight="1">
      <c r="A33" s="53" t="s">
        <v>186</v>
      </c>
      <c r="B33" s="53"/>
      <c r="C33" s="53"/>
    </row>
    <row r="34" spans="1:3" ht="36.75" customHeight="1">
      <c r="A34" s="18" t="s">
        <v>187</v>
      </c>
      <c r="B34" s="21" t="s">
        <v>7</v>
      </c>
      <c r="C34" s="18" t="s">
        <v>8</v>
      </c>
    </row>
    <row r="35" spans="1:3" ht="15">
      <c r="A35" s="9" t="s">
        <v>26</v>
      </c>
      <c r="B35" s="13">
        <v>315</v>
      </c>
      <c r="C35" s="5">
        <f>B35/B$37*100</f>
        <v>63.50806451612904</v>
      </c>
    </row>
    <row r="36" spans="1:3" ht="15">
      <c r="A36" s="11" t="s">
        <v>27</v>
      </c>
      <c r="B36" s="14">
        <v>181</v>
      </c>
      <c r="C36" s="7">
        <f>B36/B$37*100</f>
        <v>36.49193548387097</v>
      </c>
    </row>
    <row r="37" spans="1:3" ht="15">
      <c r="A37" s="2" t="s">
        <v>28</v>
      </c>
      <c r="B37" s="15">
        <f>SUM(B35:B36)</f>
        <v>496</v>
      </c>
      <c r="C37" s="8">
        <f>B37/B$37*100</f>
        <v>100</v>
      </c>
    </row>
    <row r="40" spans="1:3" ht="15">
      <c r="A40" s="52" t="s">
        <v>21</v>
      </c>
      <c r="B40" s="52"/>
      <c r="C40" s="52"/>
    </row>
    <row r="41" spans="1:3" ht="15">
      <c r="A41" s="52" t="s">
        <v>24</v>
      </c>
      <c r="B41" s="52"/>
      <c r="C41" s="52"/>
    </row>
    <row r="42" spans="1:3" ht="34.5" customHeight="1">
      <c r="A42" s="52" t="s">
        <v>22</v>
      </c>
      <c r="B42" s="52"/>
      <c r="C42" s="52"/>
    </row>
    <row r="43" spans="1:3" ht="33.75" customHeight="1">
      <c r="A43" s="52" t="s">
        <v>23</v>
      </c>
      <c r="B43" s="52"/>
      <c r="C43" s="52"/>
    </row>
  </sheetData>
  <sheetProtection/>
  <mergeCells count="9">
    <mergeCell ref="A42:C42"/>
    <mergeCell ref="A43:C43"/>
    <mergeCell ref="A1:C1"/>
    <mergeCell ref="A3:C3"/>
    <mergeCell ref="A14:C14"/>
    <mergeCell ref="A25:C25"/>
    <mergeCell ref="A33:C33"/>
    <mergeCell ref="A40:C40"/>
    <mergeCell ref="A41:C41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0">
      <selection activeCell="B15" sqref="B15:B20"/>
    </sheetView>
  </sheetViews>
  <sheetFormatPr defaultColWidth="9.140625" defaultRowHeight="15"/>
  <cols>
    <col min="1" max="1" width="27.00390625" style="3" customWidth="1"/>
    <col min="2" max="2" width="9.140625" style="19" customWidth="1"/>
    <col min="3" max="16384" width="9.140625" style="3" customWidth="1"/>
  </cols>
  <sheetData>
    <row r="1" spans="1:3" ht="31.5" customHeight="1">
      <c r="A1" s="53" t="s">
        <v>188</v>
      </c>
      <c r="B1" s="53"/>
      <c r="C1" s="53"/>
    </row>
    <row r="3" spans="1:3" ht="49.5" customHeight="1">
      <c r="A3" s="53" t="s">
        <v>189</v>
      </c>
      <c r="B3" s="53"/>
      <c r="C3" s="53"/>
    </row>
    <row r="4" spans="1:3" ht="15">
      <c r="A4" s="18" t="s">
        <v>30</v>
      </c>
      <c r="B4" s="21" t="s">
        <v>7</v>
      </c>
      <c r="C4" s="18" t="s">
        <v>8</v>
      </c>
    </row>
    <row r="5" spans="1:3" ht="15">
      <c r="A5" s="3" t="s">
        <v>1</v>
      </c>
      <c r="B5" s="19">
        <v>6</v>
      </c>
      <c r="C5" s="5">
        <f>B5/B$10*100</f>
        <v>22.22222222222222</v>
      </c>
    </row>
    <row r="6" spans="1:3" ht="15">
      <c r="A6" s="3" t="s">
        <v>2</v>
      </c>
      <c r="B6" s="19">
        <v>5</v>
      </c>
      <c r="C6" s="5">
        <f>B6/B$10*100</f>
        <v>18.51851851851852</v>
      </c>
    </row>
    <row r="7" spans="1:3" ht="15">
      <c r="A7" s="3" t="s">
        <v>3</v>
      </c>
      <c r="B7" s="19">
        <v>3</v>
      </c>
      <c r="C7" s="5">
        <f>B7/B$10*100</f>
        <v>11.11111111111111</v>
      </c>
    </row>
    <row r="8" spans="1:3" ht="15">
      <c r="A8" s="3" t="s">
        <v>4</v>
      </c>
      <c r="B8" s="19">
        <v>4</v>
      </c>
      <c r="C8" s="5">
        <f>B8/B$10*100</f>
        <v>14.814814814814813</v>
      </c>
    </row>
    <row r="9" spans="1:3" ht="15">
      <c r="A9" s="6" t="s">
        <v>5</v>
      </c>
      <c r="B9" s="20">
        <v>9</v>
      </c>
      <c r="C9" s="7">
        <f>B9/B$10*100</f>
        <v>33.33333333333333</v>
      </c>
    </row>
    <row r="10" spans="1:3" ht="15">
      <c r="A10" s="2" t="s">
        <v>9</v>
      </c>
      <c r="B10" s="15">
        <v>27</v>
      </c>
      <c r="C10" s="8">
        <v>100</v>
      </c>
    </row>
    <row r="13" spans="1:3" ht="50.25" customHeight="1">
      <c r="A13" s="53" t="s">
        <v>190</v>
      </c>
      <c r="B13" s="53"/>
      <c r="C13" s="53"/>
    </row>
    <row r="14" spans="1:3" ht="15">
      <c r="A14" s="18" t="s">
        <v>31</v>
      </c>
      <c r="B14" s="21" t="s">
        <v>7</v>
      </c>
      <c r="C14" s="18" t="s">
        <v>8</v>
      </c>
    </row>
    <row r="15" spans="1:3" ht="15">
      <c r="A15" s="3" t="s">
        <v>10</v>
      </c>
      <c r="B15" s="19">
        <v>5</v>
      </c>
      <c r="C15" s="5">
        <f aca="true" t="shared" si="0" ref="C15:C20">B15/B$20*100</f>
        <v>18.51851851851852</v>
      </c>
    </row>
    <row r="16" spans="1:3" ht="15">
      <c r="A16" s="3" t="s">
        <v>11</v>
      </c>
      <c r="B16" s="19">
        <v>6</v>
      </c>
      <c r="C16" s="5">
        <f t="shared" si="0"/>
        <v>22.22222222222222</v>
      </c>
    </row>
    <row r="17" spans="1:3" ht="15">
      <c r="A17" s="3" t="s">
        <v>12</v>
      </c>
      <c r="B17" s="19">
        <v>5</v>
      </c>
      <c r="C17" s="5">
        <f t="shared" si="0"/>
        <v>18.51851851851852</v>
      </c>
    </row>
    <row r="18" spans="1:3" ht="15">
      <c r="A18" s="3" t="s">
        <v>13</v>
      </c>
      <c r="B18" s="19">
        <v>8</v>
      </c>
      <c r="C18" s="5">
        <f t="shared" si="0"/>
        <v>29.629629629629626</v>
      </c>
    </row>
    <row r="19" spans="1:3" ht="15">
      <c r="A19" s="6" t="s">
        <v>14</v>
      </c>
      <c r="B19" s="20">
        <v>3</v>
      </c>
      <c r="C19" s="7">
        <f t="shared" si="0"/>
        <v>11.11111111111111</v>
      </c>
    </row>
    <row r="20" spans="1:3" ht="15">
      <c r="A20" s="2" t="s">
        <v>9</v>
      </c>
      <c r="B20" s="15">
        <v>27</v>
      </c>
      <c r="C20" s="8">
        <f t="shared" si="0"/>
        <v>100</v>
      </c>
    </row>
    <row r="21" spans="1:3" ht="15">
      <c r="A21" s="2"/>
      <c r="B21" s="15"/>
      <c r="C21" s="2"/>
    </row>
    <row r="23" spans="1:3" ht="47.25" customHeight="1">
      <c r="A23" s="53" t="s">
        <v>191</v>
      </c>
      <c r="B23" s="53"/>
      <c r="C23" s="53"/>
    </row>
    <row r="24" spans="1:3" ht="15">
      <c r="A24" s="18" t="s">
        <v>32</v>
      </c>
      <c r="B24" s="21" t="s">
        <v>7</v>
      </c>
      <c r="C24" s="18" t="s">
        <v>8</v>
      </c>
    </row>
    <row r="25" spans="1:3" ht="15">
      <c r="A25" s="3" t="s">
        <v>17</v>
      </c>
      <c r="B25" s="19">
        <v>5</v>
      </c>
      <c r="C25" s="5">
        <f>B25/B$28*100</f>
        <v>5.88235294117647</v>
      </c>
    </row>
    <row r="26" spans="1:3" ht="15">
      <c r="A26" s="3" t="s">
        <v>16</v>
      </c>
      <c r="B26" s="19">
        <v>22</v>
      </c>
      <c r="C26" s="5">
        <f>B26/B$28*100</f>
        <v>25.882352941176475</v>
      </c>
    </row>
    <row r="27" spans="1:3" ht="15">
      <c r="A27" s="6" t="s">
        <v>6</v>
      </c>
      <c r="B27" s="20">
        <v>58</v>
      </c>
      <c r="C27" s="7">
        <f>B27/B$28*100</f>
        <v>68.23529411764706</v>
      </c>
    </row>
    <row r="28" spans="1:3" ht="15">
      <c r="A28" s="2" t="s">
        <v>9</v>
      </c>
      <c r="B28" s="15">
        <v>85</v>
      </c>
      <c r="C28" s="8">
        <f>B28/B$28*100</f>
        <v>100</v>
      </c>
    </row>
    <row r="31" spans="1:3" ht="38.25" customHeight="1">
      <c r="A31" s="53" t="s">
        <v>192</v>
      </c>
      <c r="B31" s="53"/>
      <c r="C31" s="53"/>
    </row>
    <row r="32" spans="1:3" ht="36.75" customHeight="1">
      <c r="A32" s="18" t="s">
        <v>193</v>
      </c>
      <c r="B32" s="21" t="s">
        <v>7</v>
      </c>
      <c r="C32" s="18" t="s">
        <v>8</v>
      </c>
    </row>
    <row r="33" spans="1:3" ht="15">
      <c r="A33" s="9" t="s">
        <v>26</v>
      </c>
      <c r="B33" s="13">
        <v>85</v>
      </c>
      <c r="C33" s="5">
        <f>B33/B$35*100</f>
        <v>59.44055944055944</v>
      </c>
    </row>
    <row r="34" spans="1:3" ht="15">
      <c r="A34" s="11" t="s">
        <v>27</v>
      </c>
      <c r="B34" s="14">
        <v>58</v>
      </c>
      <c r="C34" s="7">
        <f>B34/B$35*100</f>
        <v>40.55944055944056</v>
      </c>
    </row>
    <row r="35" spans="1:3" ht="15">
      <c r="A35" s="2" t="s">
        <v>28</v>
      </c>
      <c r="B35" s="15">
        <f>SUM(B33:B34)</f>
        <v>143</v>
      </c>
      <c r="C35" s="8">
        <f>B35/B$35*100</f>
        <v>100</v>
      </c>
    </row>
    <row r="38" spans="1:3" ht="15">
      <c r="A38" s="52" t="s">
        <v>21</v>
      </c>
      <c r="B38" s="52"/>
      <c r="C38" s="52"/>
    </row>
    <row r="39" spans="1:3" ht="15">
      <c r="A39" s="52" t="s">
        <v>24</v>
      </c>
      <c r="B39" s="52"/>
      <c r="C39" s="52"/>
    </row>
    <row r="40" spans="1:3" ht="34.5" customHeight="1">
      <c r="A40" s="52" t="s">
        <v>22</v>
      </c>
      <c r="B40" s="52"/>
      <c r="C40" s="52"/>
    </row>
    <row r="41" spans="1:3" ht="33.75" customHeight="1">
      <c r="A41" s="52" t="s">
        <v>23</v>
      </c>
      <c r="B41" s="52"/>
      <c r="C41" s="52"/>
    </row>
  </sheetData>
  <sheetProtection/>
  <mergeCells count="9">
    <mergeCell ref="A39:C39"/>
    <mergeCell ref="A40:C40"/>
    <mergeCell ref="A41:C41"/>
    <mergeCell ref="A1:C1"/>
    <mergeCell ref="A3:C3"/>
    <mergeCell ref="A13:C13"/>
    <mergeCell ref="A23:C23"/>
    <mergeCell ref="A31:C31"/>
    <mergeCell ref="A38:C3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3">
      <selection activeCell="B17" sqref="B17:B24"/>
    </sheetView>
  </sheetViews>
  <sheetFormatPr defaultColWidth="9.140625" defaultRowHeight="15"/>
  <cols>
    <col min="1" max="1" width="27.00390625" style="3" customWidth="1"/>
    <col min="2" max="2" width="9.140625" style="19" customWidth="1"/>
    <col min="3" max="16384" width="9.140625" style="3" customWidth="1"/>
  </cols>
  <sheetData>
    <row r="1" ht="15">
      <c r="A1" s="2" t="s">
        <v>194</v>
      </c>
    </row>
    <row r="3" spans="1:3" ht="49.5" customHeight="1">
      <c r="A3" s="53" t="s">
        <v>195</v>
      </c>
      <c r="B3" s="53"/>
      <c r="C3" s="53"/>
    </row>
    <row r="4" spans="1:3" ht="15">
      <c r="A4" s="18" t="s">
        <v>30</v>
      </c>
      <c r="B4" s="21" t="s">
        <v>7</v>
      </c>
      <c r="C4" s="18" t="s">
        <v>8</v>
      </c>
    </row>
    <row r="5" spans="1:3" ht="15">
      <c r="A5" s="3" t="s">
        <v>0</v>
      </c>
      <c r="B5" s="19">
        <v>96</v>
      </c>
      <c r="C5" s="5">
        <f>B5/B$12*100</f>
        <v>14.035087719298245</v>
      </c>
    </row>
    <row r="6" spans="1:3" ht="15">
      <c r="A6" s="3" t="s">
        <v>1</v>
      </c>
      <c r="B6" s="19">
        <v>125</v>
      </c>
      <c r="C6" s="5">
        <f aca="true" t="shared" si="0" ref="C6:C11">B6/B$12*100</f>
        <v>18.27485380116959</v>
      </c>
    </row>
    <row r="7" spans="1:3" ht="15">
      <c r="A7" s="3" t="s">
        <v>2</v>
      </c>
      <c r="B7" s="19">
        <v>102</v>
      </c>
      <c r="C7" s="5">
        <f t="shared" si="0"/>
        <v>14.912280701754385</v>
      </c>
    </row>
    <row r="8" spans="1:3" ht="15">
      <c r="A8" s="3" t="s">
        <v>3</v>
      </c>
      <c r="B8" s="19">
        <v>75</v>
      </c>
      <c r="C8" s="5">
        <f t="shared" si="0"/>
        <v>10.964912280701753</v>
      </c>
    </row>
    <row r="9" spans="1:3" ht="15">
      <c r="A9" s="3" t="s">
        <v>4</v>
      </c>
      <c r="B9" s="19">
        <v>141</v>
      </c>
      <c r="C9" s="5">
        <f t="shared" si="0"/>
        <v>20.614035087719298</v>
      </c>
    </row>
    <row r="10" spans="1:3" ht="15">
      <c r="A10" s="3" t="s">
        <v>5</v>
      </c>
      <c r="B10" s="19">
        <v>139</v>
      </c>
      <c r="C10" s="5">
        <f t="shared" si="0"/>
        <v>20.321637426900587</v>
      </c>
    </row>
    <row r="11" spans="1:3" ht="15">
      <c r="A11" s="6" t="s">
        <v>15</v>
      </c>
      <c r="B11" s="20">
        <v>6</v>
      </c>
      <c r="C11" s="7">
        <f t="shared" si="0"/>
        <v>0.8771929824561403</v>
      </c>
    </row>
    <row r="12" spans="1:3" ht="15">
      <c r="A12" s="2" t="s">
        <v>9</v>
      </c>
      <c r="B12" s="15">
        <v>684</v>
      </c>
      <c r="C12" s="8">
        <v>100</v>
      </c>
    </row>
    <row r="15" spans="1:3" ht="50.25" customHeight="1">
      <c r="A15" s="53" t="s">
        <v>196</v>
      </c>
      <c r="B15" s="53"/>
      <c r="C15" s="53"/>
    </row>
    <row r="16" spans="1:3" ht="15">
      <c r="A16" s="18" t="s">
        <v>31</v>
      </c>
      <c r="B16" s="21" t="s">
        <v>7</v>
      </c>
      <c r="C16" s="18" t="s">
        <v>8</v>
      </c>
    </row>
    <row r="17" spans="1:3" ht="15">
      <c r="A17" s="3" t="s">
        <v>18</v>
      </c>
      <c r="B17" s="19">
        <v>19</v>
      </c>
      <c r="C17" s="5">
        <f aca="true" t="shared" si="1" ref="C17:C24">B17/B$24*100</f>
        <v>2.7777777777777777</v>
      </c>
    </row>
    <row r="18" spans="1:3" ht="15">
      <c r="A18" s="3" t="s">
        <v>10</v>
      </c>
      <c r="B18" s="19">
        <v>169</v>
      </c>
      <c r="C18" s="5">
        <f t="shared" si="1"/>
        <v>24.707602339181285</v>
      </c>
    </row>
    <row r="19" spans="1:3" ht="15">
      <c r="A19" s="3" t="s">
        <v>11</v>
      </c>
      <c r="B19" s="19">
        <v>188</v>
      </c>
      <c r="C19" s="5">
        <f t="shared" si="1"/>
        <v>27.485380116959064</v>
      </c>
    </row>
    <row r="20" spans="1:3" ht="15">
      <c r="A20" s="3" t="s">
        <v>12</v>
      </c>
      <c r="B20" s="19">
        <v>124</v>
      </c>
      <c r="C20" s="5">
        <f t="shared" si="1"/>
        <v>18.128654970760234</v>
      </c>
    </row>
    <row r="21" spans="1:3" ht="15">
      <c r="A21" s="3" t="s">
        <v>13</v>
      </c>
      <c r="B21" s="19">
        <v>96</v>
      </c>
      <c r="C21" s="5">
        <f t="shared" si="1"/>
        <v>14.035087719298245</v>
      </c>
    </row>
    <row r="22" spans="1:3" ht="15">
      <c r="A22" s="3" t="s">
        <v>14</v>
      </c>
      <c r="B22" s="19">
        <v>28</v>
      </c>
      <c r="C22" s="5">
        <f t="shared" si="1"/>
        <v>4.093567251461988</v>
      </c>
    </row>
    <row r="23" spans="1:3" ht="15">
      <c r="A23" s="11" t="s">
        <v>15</v>
      </c>
      <c r="B23" s="14">
        <v>60</v>
      </c>
      <c r="C23" s="7">
        <f t="shared" si="1"/>
        <v>8.771929824561402</v>
      </c>
    </row>
    <row r="24" spans="1:3" ht="15">
      <c r="A24" s="2" t="s">
        <v>9</v>
      </c>
      <c r="B24" s="15">
        <v>684</v>
      </c>
      <c r="C24" s="8">
        <f t="shared" si="1"/>
        <v>100</v>
      </c>
    </row>
    <row r="25" spans="1:3" ht="15">
      <c r="A25" s="2"/>
      <c r="B25" s="15"/>
      <c r="C25" s="2"/>
    </row>
    <row r="27" spans="1:3" ht="47.25" customHeight="1">
      <c r="A27" s="53" t="s">
        <v>197</v>
      </c>
      <c r="B27" s="53"/>
      <c r="C27" s="53"/>
    </row>
    <row r="28" spans="1:3" ht="15">
      <c r="A28" s="18" t="s">
        <v>32</v>
      </c>
      <c r="B28" s="21" t="s">
        <v>7</v>
      </c>
      <c r="C28" s="18" t="s">
        <v>8</v>
      </c>
    </row>
    <row r="29" spans="1:3" ht="15">
      <c r="A29" s="3" t="s">
        <v>17</v>
      </c>
      <c r="B29" s="19">
        <v>127</v>
      </c>
      <c r="C29" s="5">
        <f>B29/B$32*100</f>
        <v>18.567251461988306</v>
      </c>
    </row>
    <row r="30" spans="1:3" ht="15">
      <c r="A30" s="3" t="s">
        <v>16</v>
      </c>
      <c r="B30" s="19">
        <v>497</v>
      </c>
      <c r="C30" s="5">
        <f>B30/B$32*100</f>
        <v>72.6608187134503</v>
      </c>
    </row>
    <row r="31" spans="1:3" ht="15">
      <c r="A31" s="6" t="s">
        <v>15</v>
      </c>
      <c r="B31" s="20">
        <v>60</v>
      </c>
      <c r="C31" s="7">
        <f>B31/B$32*100</f>
        <v>8.771929824561402</v>
      </c>
    </row>
    <row r="32" spans="1:3" ht="15">
      <c r="A32" s="2" t="s">
        <v>9</v>
      </c>
      <c r="B32" s="15">
        <v>684</v>
      </c>
      <c r="C32" s="8">
        <f>B32/B$32*100</f>
        <v>100</v>
      </c>
    </row>
    <row r="35" spans="1:3" ht="38.25" customHeight="1">
      <c r="A35" s="53" t="s">
        <v>198</v>
      </c>
      <c r="B35" s="53"/>
      <c r="C35" s="53"/>
    </row>
    <row r="36" spans="1:3" ht="36.75" customHeight="1">
      <c r="A36" s="18" t="s">
        <v>199</v>
      </c>
      <c r="B36" s="21" t="s">
        <v>7</v>
      </c>
      <c r="C36" s="18" t="s">
        <v>8</v>
      </c>
    </row>
    <row r="37" spans="1:3" ht="15">
      <c r="A37" s="9" t="s">
        <v>26</v>
      </c>
      <c r="B37" s="13">
        <v>684</v>
      </c>
      <c r="C37" s="5">
        <f>B37/B$39*100</f>
        <v>71.92429022082018</v>
      </c>
    </row>
    <row r="38" spans="1:3" ht="15">
      <c r="A38" s="11" t="s">
        <v>27</v>
      </c>
      <c r="B38" s="14">
        <v>267</v>
      </c>
      <c r="C38" s="7">
        <f>B38/B$39*100</f>
        <v>28.075709779179807</v>
      </c>
    </row>
    <row r="39" spans="1:3" ht="15">
      <c r="A39" s="2" t="s">
        <v>28</v>
      </c>
      <c r="B39" s="15">
        <f>SUM(B37:B38)</f>
        <v>951</v>
      </c>
      <c r="C39" s="8">
        <f>B39/B$39*100</f>
        <v>100</v>
      </c>
    </row>
    <row r="42" spans="1:3" ht="15">
      <c r="A42" s="52" t="s">
        <v>21</v>
      </c>
      <c r="B42" s="52"/>
      <c r="C42" s="52"/>
    </row>
    <row r="43" spans="1:3" ht="15">
      <c r="A43" s="52" t="s">
        <v>24</v>
      </c>
      <c r="B43" s="52"/>
      <c r="C43" s="52"/>
    </row>
    <row r="44" spans="1:3" ht="34.5" customHeight="1">
      <c r="A44" s="52" t="s">
        <v>22</v>
      </c>
      <c r="B44" s="52"/>
      <c r="C44" s="52"/>
    </row>
    <row r="45" spans="1:3" ht="33.75" customHeight="1">
      <c r="A45" s="52" t="s">
        <v>23</v>
      </c>
      <c r="B45" s="52"/>
      <c r="C45" s="52"/>
    </row>
  </sheetData>
  <sheetProtection/>
  <mergeCells count="8">
    <mergeCell ref="A44:C44"/>
    <mergeCell ref="A45:C45"/>
    <mergeCell ref="A3:C3"/>
    <mergeCell ref="A15:C15"/>
    <mergeCell ref="A27:C27"/>
    <mergeCell ref="A35:C35"/>
    <mergeCell ref="A42:C42"/>
    <mergeCell ref="A43:C43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0">
      <selection activeCell="B17" sqref="B17:B24"/>
    </sheetView>
  </sheetViews>
  <sheetFormatPr defaultColWidth="9.140625" defaultRowHeight="15"/>
  <cols>
    <col min="1" max="1" width="27.00390625" style="3" customWidth="1"/>
    <col min="2" max="2" width="9.140625" style="19" customWidth="1"/>
    <col min="3" max="16384" width="9.140625" style="3" customWidth="1"/>
  </cols>
  <sheetData>
    <row r="1" ht="15">
      <c r="A1" s="2" t="s">
        <v>200</v>
      </c>
    </row>
    <row r="3" spans="1:3" ht="49.5" customHeight="1">
      <c r="A3" s="53" t="s">
        <v>201</v>
      </c>
      <c r="B3" s="53"/>
      <c r="C3" s="53"/>
    </row>
    <row r="4" spans="1:3" ht="15">
      <c r="A4" s="18" t="s">
        <v>30</v>
      </c>
      <c r="B4" s="21" t="s">
        <v>7</v>
      </c>
      <c r="C4" s="18" t="s">
        <v>8</v>
      </c>
    </row>
    <row r="5" spans="1:3" ht="15">
      <c r="A5" s="3" t="s">
        <v>0</v>
      </c>
      <c r="B5" s="19">
        <v>54</v>
      </c>
      <c r="C5" s="5">
        <f>B5/B$12*100</f>
        <v>19.708029197080293</v>
      </c>
    </row>
    <row r="6" spans="1:3" ht="15">
      <c r="A6" s="3" t="s">
        <v>1</v>
      </c>
      <c r="B6" s="19">
        <v>55</v>
      </c>
      <c r="C6" s="5">
        <f aca="true" t="shared" si="0" ref="C6:C11">B6/B$12*100</f>
        <v>20.072992700729927</v>
      </c>
    </row>
    <row r="7" spans="1:3" ht="15">
      <c r="A7" s="3" t="s">
        <v>2</v>
      </c>
      <c r="B7" s="19">
        <v>46</v>
      </c>
      <c r="C7" s="5">
        <f t="shared" si="0"/>
        <v>16.78832116788321</v>
      </c>
    </row>
    <row r="8" spans="1:3" ht="15">
      <c r="A8" s="3" t="s">
        <v>3</v>
      </c>
      <c r="B8" s="19">
        <v>26</v>
      </c>
      <c r="C8" s="5">
        <f t="shared" si="0"/>
        <v>9.48905109489051</v>
      </c>
    </row>
    <row r="9" spans="1:3" ht="15">
      <c r="A9" s="3" t="s">
        <v>4</v>
      </c>
      <c r="B9" s="19">
        <v>56</v>
      </c>
      <c r="C9" s="5">
        <f t="shared" si="0"/>
        <v>20.437956204379564</v>
      </c>
    </row>
    <row r="10" spans="1:3" ht="15">
      <c r="A10" s="3" t="s">
        <v>5</v>
      </c>
      <c r="B10" s="19">
        <v>32</v>
      </c>
      <c r="C10" s="5">
        <f t="shared" si="0"/>
        <v>11.678832116788321</v>
      </c>
    </row>
    <row r="11" spans="1:3" ht="15">
      <c r="A11" s="6" t="s">
        <v>15</v>
      </c>
      <c r="B11" s="20">
        <v>5</v>
      </c>
      <c r="C11" s="7">
        <f t="shared" si="0"/>
        <v>1.824817518248175</v>
      </c>
    </row>
    <row r="12" spans="1:3" ht="15">
      <c r="A12" s="2" t="s">
        <v>9</v>
      </c>
      <c r="B12" s="15">
        <v>274</v>
      </c>
      <c r="C12" s="8">
        <v>100</v>
      </c>
    </row>
    <row r="15" spans="1:3" ht="50.25" customHeight="1">
      <c r="A15" s="53" t="s">
        <v>202</v>
      </c>
      <c r="B15" s="53"/>
      <c r="C15" s="53"/>
    </row>
    <row r="16" spans="1:3" ht="15">
      <c r="A16" s="18" t="s">
        <v>31</v>
      </c>
      <c r="B16" s="21" t="s">
        <v>7</v>
      </c>
      <c r="C16" s="18" t="s">
        <v>8</v>
      </c>
    </row>
    <row r="17" spans="1:3" ht="15">
      <c r="A17" s="3" t="s">
        <v>18</v>
      </c>
      <c r="B17" s="19">
        <v>24</v>
      </c>
      <c r="C17" s="5">
        <f aca="true" t="shared" si="1" ref="C17:C24">B17/B$24*100</f>
        <v>8.75912408759124</v>
      </c>
    </row>
    <row r="18" spans="1:3" ht="15">
      <c r="A18" s="3" t="s">
        <v>10</v>
      </c>
      <c r="B18" s="19">
        <v>47</v>
      </c>
      <c r="C18" s="5">
        <f t="shared" si="1"/>
        <v>17.153284671532848</v>
      </c>
    </row>
    <row r="19" spans="1:3" ht="15">
      <c r="A19" s="3" t="s">
        <v>11</v>
      </c>
      <c r="B19" s="19">
        <v>92</v>
      </c>
      <c r="C19" s="5">
        <f t="shared" si="1"/>
        <v>33.57664233576642</v>
      </c>
    </row>
    <row r="20" spans="1:3" ht="15">
      <c r="A20" s="3" t="s">
        <v>12</v>
      </c>
      <c r="B20" s="19">
        <v>42</v>
      </c>
      <c r="C20" s="5">
        <f t="shared" si="1"/>
        <v>15.328467153284672</v>
      </c>
    </row>
    <row r="21" spans="1:3" ht="15">
      <c r="A21" s="3" t="s">
        <v>13</v>
      </c>
      <c r="B21" s="19">
        <v>40</v>
      </c>
      <c r="C21" s="5">
        <f t="shared" si="1"/>
        <v>14.5985401459854</v>
      </c>
    </row>
    <row r="22" spans="1:3" ht="15">
      <c r="A22" s="3" t="s">
        <v>14</v>
      </c>
      <c r="B22" s="19">
        <v>19</v>
      </c>
      <c r="C22" s="5">
        <f t="shared" si="1"/>
        <v>6.934306569343065</v>
      </c>
    </row>
    <row r="23" spans="1:3" ht="15">
      <c r="A23" s="11" t="s">
        <v>15</v>
      </c>
      <c r="B23" s="14">
        <v>34</v>
      </c>
      <c r="C23" s="7">
        <f t="shared" si="1"/>
        <v>12.408759124087592</v>
      </c>
    </row>
    <row r="24" spans="1:3" ht="15">
      <c r="A24" s="2" t="s">
        <v>9</v>
      </c>
      <c r="B24" s="15">
        <v>274</v>
      </c>
      <c r="C24" s="8">
        <f t="shared" si="1"/>
        <v>100</v>
      </c>
    </row>
    <row r="25" spans="1:3" ht="15">
      <c r="A25" s="2"/>
      <c r="B25" s="15"/>
      <c r="C25" s="2"/>
    </row>
    <row r="27" spans="1:3" ht="47.25" customHeight="1">
      <c r="A27" s="53" t="s">
        <v>203</v>
      </c>
      <c r="B27" s="53"/>
      <c r="C27" s="53"/>
    </row>
    <row r="28" spans="1:3" ht="15">
      <c r="A28" s="18" t="s">
        <v>32</v>
      </c>
      <c r="B28" s="21" t="s">
        <v>7</v>
      </c>
      <c r="C28" s="18" t="s">
        <v>8</v>
      </c>
    </row>
    <row r="29" spans="1:3" ht="15">
      <c r="A29" s="3" t="s">
        <v>17</v>
      </c>
      <c r="B29" s="19">
        <v>104</v>
      </c>
      <c r="C29" s="5">
        <f>B29/B$32*100</f>
        <v>37.95620437956204</v>
      </c>
    </row>
    <row r="30" spans="1:3" ht="15">
      <c r="A30" s="3" t="s">
        <v>16</v>
      </c>
      <c r="B30" s="19">
        <v>136</v>
      </c>
      <c r="C30" s="5">
        <f>B30/B$32*100</f>
        <v>49.63503649635037</v>
      </c>
    </row>
    <row r="31" spans="1:3" ht="15">
      <c r="A31" s="6" t="s">
        <v>15</v>
      </c>
      <c r="B31" s="20">
        <v>34</v>
      </c>
      <c r="C31" s="7">
        <f>B31/B$32*100</f>
        <v>12.408759124087592</v>
      </c>
    </row>
    <row r="32" spans="1:3" ht="15">
      <c r="A32" s="2" t="s">
        <v>9</v>
      </c>
      <c r="B32" s="15">
        <v>274</v>
      </c>
      <c r="C32" s="8">
        <f>B32/B$32*100</f>
        <v>100</v>
      </c>
    </row>
    <row r="35" spans="1:3" ht="38.25" customHeight="1">
      <c r="A35" s="53" t="s">
        <v>204</v>
      </c>
      <c r="B35" s="53"/>
      <c r="C35" s="53"/>
    </row>
    <row r="36" spans="1:3" ht="36.75" customHeight="1">
      <c r="A36" s="18" t="s">
        <v>205</v>
      </c>
      <c r="B36" s="21" t="s">
        <v>7</v>
      </c>
      <c r="C36" s="18" t="s">
        <v>8</v>
      </c>
    </row>
    <row r="37" spans="1:3" ht="15">
      <c r="A37" s="9" t="s">
        <v>26</v>
      </c>
      <c r="B37" s="13">
        <v>274</v>
      </c>
      <c r="C37" s="5">
        <f>B37/B$39*100</f>
        <v>51.89393939393939</v>
      </c>
    </row>
    <row r="38" spans="1:3" ht="15">
      <c r="A38" s="11" t="s">
        <v>27</v>
      </c>
      <c r="B38" s="14">
        <v>254</v>
      </c>
      <c r="C38" s="7">
        <f>B38/B$39*100</f>
        <v>48.10606060606061</v>
      </c>
    </row>
    <row r="39" spans="1:3" ht="15">
      <c r="A39" s="2" t="s">
        <v>28</v>
      </c>
      <c r="B39" s="15">
        <f>SUM(B37:B38)</f>
        <v>528</v>
      </c>
      <c r="C39" s="8">
        <f>B39/B$39*100</f>
        <v>100</v>
      </c>
    </row>
    <row r="42" spans="1:3" ht="15">
      <c r="A42" s="52" t="s">
        <v>21</v>
      </c>
      <c r="B42" s="52"/>
      <c r="C42" s="52"/>
    </row>
    <row r="43" spans="1:3" ht="15">
      <c r="A43" s="52" t="s">
        <v>24</v>
      </c>
      <c r="B43" s="52"/>
      <c r="C43" s="52"/>
    </row>
    <row r="44" spans="1:3" ht="34.5" customHeight="1">
      <c r="A44" s="52" t="s">
        <v>22</v>
      </c>
      <c r="B44" s="52"/>
      <c r="C44" s="52"/>
    </row>
    <row r="45" spans="1:3" ht="33.75" customHeight="1">
      <c r="A45" s="52" t="s">
        <v>23</v>
      </c>
      <c r="B45" s="52"/>
      <c r="C45" s="52"/>
    </row>
  </sheetData>
  <sheetProtection/>
  <mergeCells count="8">
    <mergeCell ref="A44:C44"/>
    <mergeCell ref="A45:C45"/>
    <mergeCell ref="A3:C3"/>
    <mergeCell ref="A15:C15"/>
    <mergeCell ref="A27:C27"/>
    <mergeCell ref="A35:C35"/>
    <mergeCell ref="A42:C42"/>
    <mergeCell ref="A43:C43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4">
      <selection activeCell="B16" sqref="B16:B22"/>
    </sheetView>
  </sheetViews>
  <sheetFormatPr defaultColWidth="9.140625" defaultRowHeight="15"/>
  <cols>
    <col min="1" max="1" width="27.00390625" style="3" customWidth="1"/>
    <col min="2" max="2" width="9.140625" style="19" customWidth="1"/>
    <col min="3" max="16384" width="9.140625" style="3" customWidth="1"/>
  </cols>
  <sheetData>
    <row r="1" ht="15">
      <c r="A1" s="2" t="s">
        <v>206</v>
      </c>
    </row>
    <row r="3" spans="1:3" ht="49.5" customHeight="1">
      <c r="A3" s="53" t="s">
        <v>207</v>
      </c>
      <c r="B3" s="53"/>
      <c r="C3" s="53"/>
    </row>
    <row r="4" spans="1:3" ht="15">
      <c r="A4" s="18" t="s">
        <v>30</v>
      </c>
      <c r="B4" s="21" t="s">
        <v>7</v>
      </c>
      <c r="C4" s="18" t="s">
        <v>8</v>
      </c>
    </row>
    <row r="5" spans="1:3" ht="15">
      <c r="A5" s="3" t="s">
        <v>0</v>
      </c>
      <c r="B5" s="19">
        <v>3</v>
      </c>
      <c r="C5" s="5">
        <f aca="true" t="shared" si="0" ref="C5:C10">B5/B$11*100</f>
        <v>5.769230769230769</v>
      </c>
    </row>
    <row r="6" spans="1:3" ht="15">
      <c r="A6" s="3" t="s">
        <v>1</v>
      </c>
      <c r="B6" s="19">
        <v>9</v>
      </c>
      <c r="C6" s="5">
        <f t="shared" si="0"/>
        <v>17.307692307692307</v>
      </c>
    </row>
    <row r="7" spans="1:3" ht="15">
      <c r="A7" s="3" t="s">
        <v>2</v>
      </c>
      <c r="B7" s="19">
        <v>7</v>
      </c>
      <c r="C7" s="5">
        <f t="shared" si="0"/>
        <v>13.461538461538462</v>
      </c>
    </row>
    <row r="8" spans="1:3" ht="15">
      <c r="A8" s="3" t="s">
        <v>3</v>
      </c>
      <c r="B8" s="19">
        <v>6</v>
      </c>
      <c r="C8" s="5">
        <f t="shared" si="0"/>
        <v>11.538461538461538</v>
      </c>
    </row>
    <row r="9" spans="1:3" ht="15">
      <c r="A9" s="3" t="s">
        <v>4</v>
      </c>
      <c r="B9" s="19">
        <v>18</v>
      </c>
      <c r="C9" s="5">
        <f t="shared" si="0"/>
        <v>34.61538461538461</v>
      </c>
    </row>
    <row r="10" spans="1:3" ht="15">
      <c r="A10" s="6" t="s">
        <v>5</v>
      </c>
      <c r="B10" s="20">
        <v>9</v>
      </c>
      <c r="C10" s="7">
        <f t="shared" si="0"/>
        <v>17.307692307692307</v>
      </c>
    </row>
    <row r="11" spans="1:3" ht="15">
      <c r="A11" s="2" t="s">
        <v>9</v>
      </c>
      <c r="B11" s="15">
        <v>52</v>
      </c>
      <c r="C11" s="8">
        <v>100</v>
      </c>
    </row>
    <row r="14" spans="1:3" ht="50.25" customHeight="1">
      <c r="A14" s="53" t="s">
        <v>208</v>
      </c>
      <c r="B14" s="53"/>
      <c r="C14" s="53"/>
    </row>
    <row r="15" spans="1:3" ht="15">
      <c r="A15" s="18" t="s">
        <v>31</v>
      </c>
      <c r="B15" s="21" t="s">
        <v>7</v>
      </c>
      <c r="C15" s="18" t="s">
        <v>8</v>
      </c>
    </row>
    <row r="16" spans="1:3" ht="15">
      <c r="A16" s="3" t="s">
        <v>10</v>
      </c>
      <c r="B16" s="22" t="s">
        <v>25</v>
      </c>
      <c r="C16" s="23" t="s">
        <v>25</v>
      </c>
    </row>
    <row r="17" spans="1:3" ht="15">
      <c r="A17" s="3" t="s">
        <v>11</v>
      </c>
      <c r="B17" s="22">
        <v>13</v>
      </c>
      <c r="C17" s="23">
        <f>B17/B$22*100</f>
        <v>25</v>
      </c>
    </row>
    <row r="18" spans="1:3" ht="15">
      <c r="A18" s="3" t="s">
        <v>12</v>
      </c>
      <c r="B18" s="22">
        <v>22</v>
      </c>
      <c r="C18" s="23">
        <f>B18/B$22*100</f>
        <v>42.30769230769231</v>
      </c>
    </row>
    <row r="19" spans="1:3" ht="15">
      <c r="A19" s="3" t="s">
        <v>13</v>
      </c>
      <c r="B19" s="22">
        <v>10</v>
      </c>
      <c r="C19" s="23">
        <f>B19/B$22*100</f>
        <v>19.230769230769234</v>
      </c>
    </row>
    <row r="20" spans="1:3" ht="15">
      <c r="A20" s="3" t="s">
        <v>14</v>
      </c>
      <c r="B20" s="22">
        <v>5</v>
      </c>
      <c r="C20" s="23">
        <f>B20/B$22*100</f>
        <v>9.615384615384617</v>
      </c>
    </row>
    <row r="21" spans="1:3" ht="15">
      <c r="A21" s="11" t="s">
        <v>15</v>
      </c>
      <c r="B21" s="28" t="s">
        <v>25</v>
      </c>
      <c r="C21" s="27" t="s">
        <v>25</v>
      </c>
    </row>
    <row r="22" spans="1:3" ht="15">
      <c r="A22" s="2" t="s">
        <v>9</v>
      </c>
      <c r="B22" s="15">
        <v>52</v>
      </c>
      <c r="C22" s="8">
        <f>B22/B$22*100</f>
        <v>100</v>
      </c>
    </row>
    <row r="23" spans="1:3" ht="15">
      <c r="A23" s="2"/>
      <c r="B23" s="15"/>
      <c r="C23" s="2"/>
    </row>
    <row r="25" spans="1:3" ht="47.25" customHeight="1">
      <c r="A25" s="53" t="s">
        <v>209</v>
      </c>
      <c r="B25" s="53"/>
      <c r="C25" s="53"/>
    </row>
    <row r="26" spans="1:3" ht="15">
      <c r="A26" s="18" t="s">
        <v>32</v>
      </c>
      <c r="B26" s="21" t="s">
        <v>7</v>
      </c>
      <c r="C26" s="18" t="s">
        <v>8</v>
      </c>
    </row>
    <row r="27" spans="1:3" ht="15">
      <c r="A27" s="3" t="s">
        <v>17</v>
      </c>
      <c r="B27" s="19">
        <v>44</v>
      </c>
      <c r="C27" s="5">
        <f>B27/B$29*100</f>
        <v>84.61538461538461</v>
      </c>
    </row>
    <row r="28" spans="1:3" ht="15">
      <c r="A28" s="6" t="s">
        <v>16</v>
      </c>
      <c r="B28" s="20">
        <v>7</v>
      </c>
      <c r="C28" s="7">
        <f>B28/B$29*100</f>
        <v>13.461538461538462</v>
      </c>
    </row>
    <row r="29" spans="1:3" ht="15">
      <c r="A29" s="2" t="s">
        <v>9</v>
      </c>
      <c r="B29" s="15">
        <v>52</v>
      </c>
      <c r="C29" s="8">
        <f>B29/B$29*100</f>
        <v>100</v>
      </c>
    </row>
    <row r="32" spans="1:3" ht="38.25" customHeight="1">
      <c r="A32" s="53" t="s">
        <v>210</v>
      </c>
      <c r="B32" s="53"/>
      <c r="C32" s="53"/>
    </row>
    <row r="33" spans="1:3" ht="36.75" customHeight="1">
      <c r="A33" s="18" t="s">
        <v>211</v>
      </c>
      <c r="B33" s="21" t="s">
        <v>7</v>
      </c>
      <c r="C33" s="18" t="s">
        <v>8</v>
      </c>
    </row>
    <row r="34" spans="1:3" ht="15">
      <c r="A34" s="9" t="s">
        <v>26</v>
      </c>
      <c r="B34" s="13">
        <v>52</v>
      </c>
      <c r="C34" s="5">
        <f>B34/B$37*100</f>
        <v>23.008849557522122</v>
      </c>
    </row>
    <row r="35" spans="1:3" ht="15">
      <c r="A35" s="9" t="s">
        <v>27</v>
      </c>
      <c r="B35" s="13">
        <v>167</v>
      </c>
      <c r="C35" s="5">
        <v>48.10606060606061</v>
      </c>
    </row>
    <row r="36" spans="1:3" ht="15">
      <c r="A36" s="11" t="s">
        <v>20</v>
      </c>
      <c r="B36" s="14">
        <v>7</v>
      </c>
      <c r="C36" s="7">
        <f>B36/B$37*100</f>
        <v>3.0973451327433628</v>
      </c>
    </row>
    <row r="37" spans="1:3" ht="15">
      <c r="A37" s="2" t="s">
        <v>28</v>
      </c>
      <c r="B37" s="15">
        <f>SUM(B34:B36)</f>
        <v>226</v>
      </c>
      <c r="C37" s="8">
        <f>B37/B$37*100</f>
        <v>100</v>
      </c>
    </row>
    <row r="40" spans="1:3" ht="15">
      <c r="A40" s="52" t="s">
        <v>21</v>
      </c>
      <c r="B40" s="52"/>
      <c r="C40" s="52"/>
    </row>
    <row r="41" spans="1:3" ht="15">
      <c r="A41" s="52" t="s">
        <v>24</v>
      </c>
      <c r="B41" s="52"/>
      <c r="C41" s="52"/>
    </row>
    <row r="42" spans="1:3" ht="34.5" customHeight="1">
      <c r="A42" s="52" t="s">
        <v>22</v>
      </c>
      <c r="B42" s="52"/>
      <c r="C42" s="52"/>
    </row>
    <row r="43" spans="1:3" ht="33.75" customHeight="1">
      <c r="A43" s="52" t="s">
        <v>23</v>
      </c>
      <c r="B43" s="52"/>
      <c r="C43" s="52"/>
    </row>
  </sheetData>
  <sheetProtection/>
  <mergeCells count="8">
    <mergeCell ref="A42:C42"/>
    <mergeCell ref="A43:C43"/>
    <mergeCell ref="A3:C3"/>
    <mergeCell ref="A14:C14"/>
    <mergeCell ref="A25:C25"/>
    <mergeCell ref="A32:C32"/>
    <mergeCell ref="A40:C40"/>
    <mergeCell ref="A41:C41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0">
      <selection activeCell="B16" sqref="B16:B22"/>
    </sheetView>
  </sheetViews>
  <sheetFormatPr defaultColWidth="9.140625" defaultRowHeight="15"/>
  <cols>
    <col min="1" max="1" width="27.00390625" style="3" customWidth="1"/>
    <col min="2" max="2" width="9.140625" style="19" customWidth="1"/>
    <col min="3" max="16384" width="9.140625" style="3" customWidth="1"/>
  </cols>
  <sheetData>
    <row r="1" ht="15">
      <c r="A1" s="2" t="s">
        <v>212</v>
      </c>
    </row>
    <row r="3" spans="1:3" ht="49.5" customHeight="1">
      <c r="A3" s="53" t="s">
        <v>213</v>
      </c>
      <c r="B3" s="53"/>
      <c r="C3" s="53"/>
    </row>
    <row r="4" spans="1:3" ht="15">
      <c r="A4" s="18" t="s">
        <v>30</v>
      </c>
      <c r="B4" s="21" t="s">
        <v>7</v>
      </c>
      <c r="C4" s="18" t="s">
        <v>8</v>
      </c>
    </row>
    <row r="5" spans="1:3" ht="15">
      <c r="A5" s="3" t="s">
        <v>0</v>
      </c>
      <c r="B5" s="19">
        <v>11</v>
      </c>
      <c r="C5" s="5">
        <f aca="true" t="shared" si="0" ref="C5:C10">B5/B$11*100</f>
        <v>14.864864864864865</v>
      </c>
    </row>
    <row r="6" spans="1:3" ht="15">
      <c r="A6" s="3" t="s">
        <v>1</v>
      </c>
      <c r="B6" s="19">
        <v>11</v>
      </c>
      <c r="C6" s="5">
        <f t="shared" si="0"/>
        <v>14.864864864864865</v>
      </c>
    </row>
    <row r="7" spans="1:3" ht="15">
      <c r="A7" s="3" t="s">
        <v>2</v>
      </c>
      <c r="B7" s="19">
        <v>15</v>
      </c>
      <c r="C7" s="5">
        <f t="shared" si="0"/>
        <v>20.27027027027027</v>
      </c>
    </row>
    <row r="8" spans="1:3" ht="15">
      <c r="A8" s="3" t="s">
        <v>3</v>
      </c>
      <c r="B8" s="19">
        <v>6</v>
      </c>
      <c r="C8" s="5">
        <f t="shared" si="0"/>
        <v>8.108108108108109</v>
      </c>
    </row>
    <row r="9" spans="1:3" ht="15">
      <c r="A9" s="3" t="s">
        <v>4</v>
      </c>
      <c r="B9" s="19">
        <v>15</v>
      </c>
      <c r="C9" s="5">
        <f t="shared" si="0"/>
        <v>20.27027027027027</v>
      </c>
    </row>
    <row r="10" spans="1:3" ht="15">
      <c r="A10" s="6" t="s">
        <v>5</v>
      </c>
      <c r="B10" s="20">
        <v>16</v>
      </c>
      <c r="C10" s="7">
        <f t="shared" si="0"/>
        <v>21.62162162162162</v>
      </c>
    </row>
    <row r="11" spans="1:3" ht="15">
      <c r="A11" s="2" t="s">
        <v>9</v>
      </c>
      <c r="B11" s="15">
        <v>74</v>
      </c>
      <c r="C11" s="8">
        <v>100</v>
      </c>
    </row>
    <row r="14" spans="1:3" ht="50.25" customHeight="1">
      <c r="A14" s="53" t="s">
        <v>214</v>
      </c>
      <c r="B14" s="53"/>
      <c r="C14" s="53"/>
    </row>
    <row r="15" spans="1:3" ht="15">
      <c r="A15" s="18" t="s">
        <v>31</v>
      </c>
      <c r="B15" s="21" t="s">
        <v>7</v>
      </c>
      <c r="C15" s="18" t="s">
        <v>8</v>
      </c>
    </row>
    <row r="16" spans="1:3" ht="15">
      <c r="A16" s="3" t="s">
        <v>10</v>
      </c>
      <c r="B16" s="22">
        <v>6</v>
      </c>
      <c r="C16" s="23">
        <f aca="true" t="shared" si="1" ref="C16:C22">B16/B$22*100</f>
        <v>8.108108108108109</v>
      </c>
    </row>
    <row r="17" spans="1:3" ht="15">
      <c r="A17" s="3" t="s">
        <v>11</v>
      </c>
      <c r="B17" s="22">
        <v>25</v>
      </c>
      <c r="C17" s="23">
        <f t="shared" si="1"/>
        <v>33.78378378378378</v>
      </c>
    </row>
    <row r="18" spans="1:3" ht="15">
      <c r="A18" s="3" t="s">
        <v>12</v>
      </c>
      <c r="B18" s="22">
        <v>17</v>
      </c>
      <c r="C18" s="23">
        <f t="shared" si="1"/>
        <v>22.972972972972975</v>
      </c>
    </row>
    <row r="19" spans="1:3" ht="15">
      <c r="A19" s="3" t="s">
        <v>13</v>
      </c>
      <c r="B19" s="22">
        <v>9</v>
      </c>
      <c r="C19" s="23">
        <f t="shared" si="1"/>
        <v>12.162162162162163</v>
      </c>
    </row>
    <row r="20" spans="1:3" ht="15">
      <c r="A20" s="3" t="s">
        <v>14</v>
      </c>
      <c r="B20" s="22">
        <v>3</v>
      </c>
      <c r="C20" s="23">
        <f t="shared" si="1"/>
        <v>4.054054054054054</v>
      </c>
    </row>
    <row r="21" spans="1:3" ht="15">
      <c r="A21" s="11" t="s">
        <v>15</v>
      </c>
      <c r="B21" s="28">
        <v>14</v>
      </c>
      <c r="C21" s="27">
        <f t="shared" si="1"/>
        <v>18.91891891891892</v>
      </c>
    </row>
    <row r="22" spans="1:3" ht="15">
      <c r="A22" s="2" t="s">
        <v>9</v>
      </c>
      <c r="B22" s="15">
        <v>74</v>
      </c>
      <c r="C22" s="8">
        <f t="shared" si="1"/>
        <v>100</v>
      </c>
    </row>
    <row r="23" spans="1:3" ht="15">
      <c r="A23" s="2"/>
      <c r="B23" s="15"/>
      <c r="C23" s="2"/>
    </row>
    <row r="25" spans="1:3" ht="47.25" customHeight="1">
      <c r="A25" s="53" t="s">
        <v>215</v>
      </c>
      <c r="B25" s="53"/>
      <c r="C25" s="53"/>
    </row>
    <row r="26" spans="1:3" ht="15">
      <c r="A26" s="18" t="s">
        <v>32</v>
      </c>
      <c r="B26" s="21" t="s">
        <v>7</v>
      </c>
      <c r="C26" s="18" t="s">
        <v>8</v>
      </c>
    </row>
    <row r="27" spans="1:3" ht="15">
      <c r="A27" s="3" t="s">
        <v>17</v>
      </c>
      <c r="B27" s="19">
        <v>44</v>
      </c>
      <c r="C27" s="5">
        <f>B27/B$30*100</f>
        <v>59.45945945945946</v>
      </c>
    </row>
    <row r="28" spans="1:3" ht="15">
      <c r="A28" s="3" t="s">
        <v>16</v>
      </c>
      <c r="B28" s="19">
        <v>16</v>
      </c>
      <c r="C28" s="5">
        <f>B28/B$30*100</f>
        <v>21.62162162162162</v>
      </c>
    </row>
    <row r="29" spans="1:3" ht="15">
      <c r="A29" s="6" t="s">
        <v>15</v>
      </c>
      <c r="B29" s="20">
        <v>14</v>
      </c>
      <c r="C29" s="7">
        <f>B29/B$30*100</f>
        <v>18.91891891891892</v>
      </c>
    </row>
    <row r="30" spans="1:3" ht="15">
      <c r="A30" s="2" t="s">
        <v>9</v>
      </c>
      <c r="B30" s="15">
        <v>74</v>
      </c>
      <c r="C30" s="8">
        <f>B30/B$30*100</f>
        <v>100</v>
      </c>
    </row>
    <row r="33" spans="1:3" ht="38.25" customHeight="1">
      <c r="A33" s="53" t="s">
        <v>216</v>
      </c>
      <c r="B33" s="53"/>
      <c r="C33" s="53"/>
    </row>
    <row r="34" spans="1:3" ht="36.75" customHeight="1">
      <c r="A34" s="18" t="s">
        <v>217</v>
      </c>
      <c r="B34" s="21" t="s">
        <v>7</v>
      </c>
      <c r="C34" s="18" t="s">
        <v>8</v>
      </c>
    </row>
    <row r="35" spans="1:3" ht="15">
      <c r="A35" s="9" t="s">
        <v>26</v>
      </c>
      <c r="B35" s="13">
        <v>74</v>
      </c>
      <c r="C35" s="5">
        <f>B35/B$38*100</f>
        <v>12.312811980033278</v>
      </c>
    </row>
    <row r="36" spans="1:3" ht="15">
      <c r="A36" s="9" t="s">
        <v>27</v>
      </c>
      <c r="B36" s="13">
        <v>446</v>
      </c>
      <c r="C36" s="5">
        <v>48.10606060606061</v>
      </c>
    </row>
    <row r="37" spans="1:3" ht="15">
      <c r="A37" s="11" t="s">
        <v>20</v>
      </c>
      <c r="B37" s="14">
        <v>81</v>
      </c>
      <c r="C37" s="7">
        <f>B37/B$38*100</f>
        <v>13.477537437603992</v>
      </c>
    </row>
    <row r="38" spans="1:3" ht="15">
      <c r="A38" s="2" t="s">
        <v>28</v>
      </c>
      <c r="B38" s="15">
        <f>SUM(B35:B37)</f>
        <v>601</v>
      </c>
      <c r="C38" s="8">
        <f>B38/B$38*100</f>
        <v>100</v>
      </c>
    </row>
    <row r="41" spans="1:3" ht="15">
      <c r="A41" s="52" t="s">
        <v>21</v>
      </c>
      <c r="B41" s="52"/>
      <c r="C41" s="52"/>
    </row>
    <row r="42" spans="1:3" ht="15">
      <c r="A42" s="52" t="s">
        <v>24</v>
      </c>
      <c r="B42" s="52"/>
      <c r="C42" s="52"/>
    </row>
    <row r="43" spans="1:3" ht="34.5" customHeight="1">
      <c r="A43" s="52" t="s">
        <v>22</v>
      </c>
      <c r="B43" s="52"/>
      <c r="C43" s="52"/>
    </row>
    <row r="44" spans="1:3" ht="33.75" customHeight="1">
      <c r="A44" s="52" t="s">
        <v>23</v>
      </c>
      <c r="B44" s="52"/>
      <c r="C44" s="52"/>
    </row>
  </sheetData>
  <sheetProtection/>
  <mergeCells count="8">
    <mergeCell ref="A43:C43"/>
    <mergeCell ref="A44:C44"/>
    <mergeCell ref="A3:C3"/>
    <mergeCell ref="A14:C14"/>
    <mergeCell ref="A25:C25"/>
    <mergeCell ref="A33:C33"/>
    <mergeCell ref="A41:C41"/>
    <mergeCell ref="A42:C42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0">
      <selection activeCell="B16" sqref="B16:B23"/>
    </sheetView>
  </sheetViews>
  <sheetFormatPr defaultColWidth="9.140625" defaultRowHeight="15"/>
  <cols>
    <col min="1" max="1" width="27.00390625" style="3" customWidth="1"/>
    <col min="2" max="2" width="9.140625" style="19" customWidth="1"/>
    <col min="3" max="16384" width="9.140625" style="3" customWidth="1"/>
  </cols>
  <sheetData>
    <row r="1" ht="15">
      <c r="A1" s="2" t="s">
        <v>218</v>
      </c>
    </row>
    <row r="3" spans="1:3" ht="49.5" customHeight="1">
      <c r="A3" s="53" t="s">
        <v>219</v>
      </c>
      <c r="B3" s="53"/>
      <c r="C3" s="53"/>
    </row>
    <row r="4" spans="1:3" ht="15">
      <c r="A4" s="18" t="s">
        <v>30</v>
      </c>
      <c r="B4" s="21" t="s">
        <v>7</v>
      </c>
      <c r="C4" s="18" t="s">
        <v>8</v>
      </c>
    </row>
    <row r="5" spans="1:3" ht="15">
      <c r="A5" s="3" t="s">
        <v>0</v>
      </c>
      <c r="B5" s="19">
        <v>47</v>
      </c>
      <c r="C5" s="5">
        <f aca="true" t="shared" si="0" ref="C5:C10">B5/B$11*100</f>
        <v>21.17117117117117</v>
      </c>
    </row>
    <row r="6" spans="1:3" ht="15">
      <c r="A6" s="3" t="s">
        <v>1</v>
      </c>
      <c r="B6" s="19">
        <v>37</v>
      </c>
      <c r="C6" s="5">
        <f t="shared" si="0"/>
        <v>16.666666666666664</v>
      </c>
    </row>
    <row r="7" spans="1:3" ht="15">
      <c r="A7" s="3" t="s">
        <v>2</v>
      </c>
      <c r="B7" s="19">
        <v>28</v>
      </c>
      <c r="C7" s="5">
        <f t="shared" si="0"/>
        <v>12.612612612612612</v>
      </c>
    </row>
    <row r="8" spans="1:3" ht="15">
      <c r="A8" s="3" t="s">
        <v>3</v>
      </c>
      <c r="B8" s="19">
        <v>43</v>
      </c>
      <c r="C8" s="5">
        <f t="shared" si="0"/>
        <v>19.36936936936937</v>
      </c>
    </row>
    <row r="9" spans="1:3" ht="15">
      <c r="A9" s="3" t="s">
        <v>4</v>
      </c>
      <c r="B9" s="19">
        <v>35</v>
      </c>
      <c r="C9" s="5">
        <f t="shared" si="0"/>
        <v>15.765765765765765</v>
      </c>
    </row>
    <row r="10" spans="1:3" ht="15">
      <c r="A10" s="6" t="s">
        <v>5</v>
      </c>
      <c r="B10" s="20">
        <v>31</v>
      </c>
      <c r="C10" s="7">
        <f t="shared" si="0"/>
        <v>13.963963963963963</v>
      </c>
    </row>
    <row r="11" spans="1:3" ht="15">
      <c r="A11" s="2" t="s">
        <v>9</v>
      </c>
      <c r="B11" s="15">
        <v>222</v>
      </c>
      <c r="C11" s="8">
        <v>100</v>
      </c>
    </row>
    <row r="14" spans="1:3" ht="50.25" customHeight="1">
      <c r="A14" s="53" t="s">
        <v>220</v>
      </c>
      <c r="B14" s="53"/>
      <c r="C14" s="53"/>
    </row>
    <row r="15" spans="1:3" ht="15">
      <c r="A15" s="18" t="s">
        <v>31</v>
      </c>
      <c r="B15" s="21" t="s">
        <v>7</v>
      </c>
      <c r="C15" s="18" t="s">
        <v>8</v>
      </c>
    </row>
    <row r="16" spans="1:3" ht="15">
      <c r="A16" s="3" t="s">
        <v>18</v>
      </c>
      <c r="B16" s="19">
        <v>3</v>
      </c>
      <c r="C16" s="5">
        <f aca="true" t="shared" si="1" ref="C16:C23">B16/B$23*100</f>
        <v>1.3513513513513513</v>
      </c>
    </row>
    <row r="17" spans="1:3" ht="15">
      <c r="A17" s="3" t="s">
        <v>10</v>
      </c>
      <c r="B17" s="19">
        <v>11</v>
      </c>
      <c r="C17" s="5">
        <f t="shared" si="1"/>
        <v>4.954954954954955</v>
      </c>
    </row>
    <row r="18" spans="1:3" ht="15">
      <c r="A18" s="3" t="s">
        <v>11</v>
      </c>
      <c r="B18" s="19">
        <v>52</v>
      </c>
      <c r="C18" s="5">
        <f t="shared" si="1"/>
        <v>23.423423423423422</v>
      </c>
    </row>
    <row r="19" spans="1:3" ht="15">
      <c r="A19" s="3" t="s">
        <v>12</v>
      </c>
      <c r="B19" s="19">
        <v>55</v>
      </c>
      <c r="C19" s="5">
        <f t="shared" si="1"/>
        <v>24.774774774774773</v>
      </c>
    </row>
    <row r="20" spans="1:3" ht="15">
      <c r="A20" s="3" t="s">
        <v>13</v>
      </c>
      <c r="B20" s="19">
        <v>58</v>
      </c>
      <c r="C20" s="5">
        <f t="shared" si="1"/>
        <v>26.126126126126124</v>
      </c>
    </row>
    <row r="21" spans="1:3" ht="15">
      <c r="A21" s="3" t="s">
        <v>14</v>
      </c>
      <c r="B21" s="19">
        <v>27</v>
      </c>
      <c r="C21" s="5">
        <f t="shared" si="1"/>
        <v>12.162162162162163</v>
      </c>
    </row>
    <row r="22" spans="1:3" ht="15">
      <c r="A22" s="11" t="s">
        <v>15</v>
      </c>
      <c r="B22" s="14">
        <v>17</v>
      </c>
      <c r="C22" s="7">
        <f t="shared" si="1"/>
        <v>7.657657657657657</v>
      </c>
    </row>
    <row r="23" spans="1:3" ht="15">
      <c r="A23" s="2" t="s">
        <v>9</v>
      </c>
      <c r="B23" s="15">
        <v>222</v>
      </c>
      <c r="C23" s="8">
        <f t="shared" si="1"/>
        <v>100</v>
      </c>
    </row>
    <row r="24" spans="1:3" ht="15">
      <c r="A24" s="2"/>
      <c r="B24" s="15"/>
      <c r="C24" s="2"/>
    </row>
    <row r="26" spans="1:3" ht="47.25" customHeight="1">
      <c r="A26" s="53" t="s">
        <v>221</v>
      </c>
      <c r="B26" s="53"/>
      <c r="C26" s="53"/>
    </row>
    <row r="27" spans="1:3" ht="15">
      <c r="A27" s="18" t="s">
        <v>32</v>
      </c>
      <c r="B27" s="21" t="s">
        <v>7</v>
      </c>
      <c r="C27" s="18" t="s">
        <v>8</v>
      </c>
    </row>
    <row r="28" spans="1:3" ht="15">
      <c r="A28" s="3" t="s">
        <v>17</v>
      </c>
      <c r="B28" s="19">
        <v>129</v>
      </c>
      <c r="C28" s="5">
        <f>B28/B$31*100</f>
        <v>58.108108108108105</v>
      </c>
    </row>
    <row r="29" spans="1:3" ht="15">
      <c r="A29" s="3" t="s">
        <v>16</v>
      </c>
      <c r="B29" s="19">
        <v>77</v>
      </c>
      <c r="C29" s="5">
        <f>B29/B$31*100</f>
        <v>34.68468468468468</v>
      </c>
    </row>
    <row r="30" spans="1:3" ht="15">
      <c r="A30" s="6" t="s">
        <v>15</v>
      </c>
      <c r="B30" s="20">
        <v>16</v>
      </c>
      <c r="C30" s="7">
        <f>B30/B$31*100</f>
        <v>7.207207207207207</v>
      </c>
    </row>
    <row r="31" spans="1:3" ht="15">
      <c r="A31" s="2" t="s">
        <v>9</v>
      </c>
      <c r="B31" s="15">
        <v>222</v>
      </c>
      <c r="C31" s="8">
        <f>B31/B$31*100</f>
        <v>100</v>
      </c>
    </row>
    <row r="34" spans="1:3" ht="38.25" customHeight="1">
      <c r="A34" s="53" t="s">
        <v>222</v>
      </c>
      <c r="B34" s="53"/>
      <c r="C34" s="53"/>
    </row>
    <row r="35" spans="1:3" ht="36.75" customHeight="1">
      <c r="A35" s="18" t="s">
        <v>223</v>
      </c>
      <c r="B35" s="21" t="s">
        <v>7</v>
      </c>
      <c r="C35" s="18" t="s">
        <v>8</v>
      </c>
    </row>
    <row r="36" spans="1:3" ht="15">
      <c r="A36" s="9" t="s">
        <v>26</v>
      </c>
      <c r="B36" s="13">
        <v>222</v>
      </c>
      <c r="C36" s="5">
        <f>B36/B$39*100</f>
        <v>18.592964824120603</v>
      </c>
    </row>
    <row r="37" spans="1:3" ht="15">
      <c r="A37" s="9" t="s">
        <v>27</v>
      </c>
      <c r="B37" s="13">
        <v>743</v>
      </c>
      <c r="C37" s="5">
        <f>B37/B$39*100</f>
        <v>62.22780569514238</v>
      </c>
    </row>
    <row r="38" spans="1:3" ht="15">
      <c r="A38" s="11" t="s">
        <v>20</v>
      </c>
      <c r="B38" s="14">
        <v>229</v>
      </c>
      <c r="C38" s="7">
        <f>B38/B$39*100</f>
        <v>19.179229480737018</v>
      </c>
    </row>
    <row r="39" spans="1:3" ht="15">
      <c r="A39" s="2" t="s">
        <v>28</v>
      </c>
      <c r="B39" s="15">
        <f>SUM(B36:B38)</f>
        <v>1194</v>
      </c>
      <c r="C39" s="8">
        <f>B39/B$39*100</f>
        <v>100</v>
      </c>
    </row>
    <row r="42" spans="1:3" ht="15">
      <c r="A42" s="52" t="s">
        <v>21</v>
      </c>
      <c r="B42" s="52"/>
      <c r="C42" s="52"/>
    </row>
    <row r="43" spans="1:3" ht="15">
      <c r="A43" s="52" t="s">
        <v>24</v>
      </c>
      <c r="B43" s="52"/>
      <c r="C43" s="52"/>
    </row>
    <row r="44" spans="1:3" ht="34.5" customHeight="1">
      <c r="A44" s="52" t="s">
        <v>22</v>
      </c>
      <c r="B44" s="52"/>
      <c r="C44" s="52"/>
    </row>
    <row r="45" spans="1:3" ht="33.75" customHeight="1">
      <c r="A45" s="52" t="s">
        <v>23</v>
      </c>
      <c r="B45" s="52"/>
      <c r="C45" s="52"/>
    </row>
  </sheetData>
  <sheetProtection/>
  <mergeCells count="8">
    <mergeCell ref="A44:C44"/>
    <mergeCell ref="A45:C45"/>
    <mergeCell ref="A3:C3"/>
    <mergeCell ref="A14:C14"/>
    <mergeCell ref="A26:C26"/>
    <mergeCell ref="A34:C34"/>
    <mergeCell ref="A42:C42"/>
    <mergeCell ref="A43:C43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0">
      <selection activeCell="B16" sqref="B16:B22"/>
    </sheetView>
  </sheetViews>
  <sheetFormatPr defaultColWidth="9.140625" defaultRowHeight="15"/>
  <cols>
    <col min="1" max="1" width="27.00390625" style="3" customWidth="1"/>
    <col min="2" max="2" width="9.140625" style="19" customWidth="1"/>
    <col min="3" max="16384" width="9.140625" style="3" customWidth="1"/>
  </cols>
  <sheetData>
    <row r="1" ht="15">
      <c r="A1" s="2" t="s">
        <v>224</v>
      </c>
    </row>
    <row r="3" spans="1:3" ht="49.5" customHeight="1">
      <c r="A3" s="53" t="s">
        <v>225</v>
      </c>
      <c r="B3" s="53"/>
      <c r="C3" s="53"/>
    </row>
    <row r="4" spans="1:3" ht="15">
      <c r="A4" s="18" t="s">
        <v>30</v>
      </c>
      <c r="B4" s="21" t="s">
        <v>7</v>
      </c>
      <c r="C4" s="18" t="s">
        <v>8</v>
      </c>
    </row>
    <row r="5" spans="1:3" ht="15">
      <c r="A5" s="3" t="s">
        <v>0</v>
      </c>
      <c r="B5" s="19">
        <v>15</v>
      </c>
      <c r="C5" s="5">
        <f aca="true" t="shared" si="0" ref="C5:C10">B5/B$11*100</f>
        <v>9.202453987730062</v>
      </c>
    </row>
    <row r="6" spans="1:3" ht="15">
      <c r="A6" s="3" t="s">
        <v>1</v>
      </c>
      <c r="B6" s="19">
        <v>25</v>
      </c>
      <c r="C6" s="5">
        <f t="shared" si="0"/>
        <v>15.337423312883436</v>
      </c>
    </row>
    <row r="7" spans="1:3" ht="15">
      <c r="A7" s="3" t="s">
        <v>2</v>
      </c>
      <c r="B7" s="19">
        <v>24</v>
      </c>
      <c r="C7" s="5">
        <f t="shared" si="0"/>
        <v>14.723926380368098</v>
      </c>
    </row>
    <row r="8" spans="1:3" ht="15">
      <c r="A8" s="3" t="s">
        <v>3</v>
      </c>
      <c r="B8" s="19">
        <v>15</v>
      </c>
      <c r="C8" s="5">
        <f t="shared" si="0"/>
        <v>9.202453987730062</v>
      </c>
    </row>
    <row r="9" spans="1:3" ht="15">
      <c r="A9" s="3" t="s">
        <v>4</v>
      </c>
      <c r="B9" s="19">
        <v>42</v>
      </c>
      <c r="C9" s="5">
        <f t="shared" si="0"/>
        <v>25.766871165644172</v>
      </c>
    </row>
    <row r="10" spans="1:3" ht="15">
      <c r="A10" s="6" t="s">
        <v>5</v>
      </c>
      <c r="B10" s="20">
        <v>42</v>
      </c>
      <c r="C10" s="7">
        <f t="shared" si="0"/>
        <v>25.766871165644172</v>
      </c>
    </row>
    <row r="11" spans="1:3" ht="15">
      <c r="A11" s="2" t="s">
        <v>9</v>
      </c>
      <c r="B11" s="15">
        <v>163</v>
      </c>
      <c r="C11" s="8">
        <v>100</v>
      </c>
    </row>
    <row r="14" spans="1:3" ht="50.25" customHeight="1">
      <c r="A14" s="53" t="s">
        <v>226</v>
      </c>
      <c r="B14" s="53"/>
      <c r="C14" s="53"/>
    </row>
    <row r="15" spans="1:3" ht="15">
      <c r="A15" s="18" t="s">
        <v>31</v>
      </c>
      <c r="B15" s="21" t="s">
        <v>7</v>
      </c>
      <c r="C15" s="18" t="s">
        <v>8</v>
      </c>
    </row>
    <row r="16" spans="1:3" ht="15">
      <c r="A16" s="3" t="s">
        <v>10</v>
      </c>
      <c r="B16" s="19">
        <v>9</v>
      </c>
      <c r="C16" s="5">
        <f aca="true" t="shared" si="1" ref="C16:C22">B16/B$22*100</f>
        <v>5.521472392638037</v>
      </c>
    </row>
    <row r="17" spans="1:3" ht="15">
      <c r="A17" s="3" t="s">
        <v>11</v>
      </c>
      <c r="B17" s="19">
        <v>37</v>
      </c>
      <c r="C17" s="5">
        <f t="shared" si="1"/>
        <v>22.699386503067483</v>
      </c>
    </row>
    <row r="18" spans="1:3" ht="15">
      <c r="A18" s="3" t="s">
        <v>12</v>
      </c>
      <c r="B18" s="19">
        <v>32</v>
      </c>
      <c r="C18" s="5">
        <f t="shared" si="1"/>
        <v>19.631901840490798</v>
      </c>
    </row>
    <row r="19" spans="1:3" ht="15">
      <c r="A19" s="3" t="s">
        <v>13</v>
      </c>
      <c r="B19" s="19">
        <v>28</v>
      </c>
      <c r="C19" s="5">
        <f t="shared" si="1"/>
        <v>17.177914110429448</v>
      </c>
    </row>
    <row r="20" spans="1:3" ht="15">
      <c r="A20" s="3" t="s">
        <v>14</v>
      </c>
      <c r="B20" s="19">
        <v>26</v>
      </c>
      <c r="C20" s="5">
        <f t="shared" si="1"/>
        <v>15.950920245398773</v>
      </c>
    </row>
    <row r="21" spans="1:3" ht="15">
      <c r="A21" s="11" t="s">
        <v>15</v>
      </c>
      <c r="B21" s="14">
        <v>31</v>
      </c>
      <c r="C21" s="7">
        <f t="shared" si="1"/>
        <v>19.018404907975462</v>
      </c>
    </row>
    <row r="22" spans="1:3" ht="15">
      <c r="A22" s="2" t="s">
        <v>9</v>
      </c>
      <c r="B22" s="15">
        <v>163</v>
      </c>
      <c r="C22" s="8">
        <f t="shared" si="1"/>
        <v>100</v>
      </c>
    </row>
    <row r="23" spans="1:3" ht="15">
      <c r="A23" s="2"/>
      <c r="B23" s="15"/>
      <c r="C23" s="2"/>
    </row>
    <row r="25" spans="1:3" ht="47.25" customHeight="1">
      <c r="A25" s="53" t="s">
        <v>227</v>
      </c>
      <c r="B25" s="53"/>
      <c r="C25" s="53"/>
    </row>
    <row r="26" spans="1:3" ht="15">
      <c r="A26" s="18" t="s">
        <v>32</v>
      </c>
      <c r="B26" s="21" t="s">
        <v>7</v>
      </c>
      <c r="C26" s="18" t="s">
        <v>8</v>
      </c>
    </row>
    <row r="27" spans="1:3" ht="15">
      <c r="A27" s="3" t="s">
        <v>17</v>
      </c>
      <c r="B27" s="19">
        <v>93</v>
      </c>
      <c r="C27" s="5">
        <f>B27/B$30*100</f>
        <v>57.05521472392638</v>
      </c>
    </row>
    <row r="28" spans="1:3" ht="15">
      <c r="A28" s="3" t="s">
        <v>16</v>
      </c>
      <c r="B28" s="19">
        <v>39</v>
      </c>
      <c r="C28" s="5">
        <f>B28/B$30*100</f>
        <v>23.92638036809816</v>
      </c>
    </row>
    <row r="29" spans="1:3" ht="15">
      <c r="A29" s="6" t="s">
        <v>15</v>
      </c>
      <c r="B29" s="20">
        <v>31</v>
      </c>
      <c r="C29" s="7">
        <f>B29/B$30*100</f>
        <v>19.018404907975462</v>
      </c>
    </row>
    <row r="30" spans="1:3" ht="15">
      <c r="A30" s="2" t="s">
        <v>9</v>
      </c>
      <c r="B30" s="15">
        <v>163</v>
      </c>
      <c r="C30" s="8">
        <f>B30/B$30*100</f>
        <v>100</v>
      </c>
    </row>
    <row r="33" spans="1:3" ht="38.25" customHeight="1">
      <c r="A33" s="53" t="s">
        <v>228</v>
      </c>
      <c r="B33" s="53"/>
      <c r="C33" s="53"/>
    </row>
    <row r="34" spans="1:3" ht="36.75" customHeight="1">
      <c r="A34" s="18" t="s">
        <v>229</v>
      </c>
      <c r="B34" s="21" t="s">
        <v>7</v>
      </c>
      <c r="C34" s="18" t="s">
        <v>8</v>
      </c>
    </row>
    <row r="35" spans="1:3" ht="15">
      <c r="A35" s="9" t="s">
        <v>26</v>
      </c>
      <c r="B35" s="13">
        <v>163</v>
      </c>
      <c r="C35" s="5">
        <f>B35/B$38*100</f>
        <v>13.295269168026099</v>
      </c>
    </row>
    <row r="36" spans="1:3" ht="15">
      <c r="A36" s="9" t="s">
        <v>27</v>
      </c>
      <c r="B36" s="13">
        <v>854</v>
      </c>
      <c r="C36" s="5">
        <f>B36/B$38*100</f>
        <v>69.65742251223492</v>
      </c>
    </row>
    <row r="37" spans="1:3" ht="15">
      <c r="A37" s="11" t="s">
        <v>20</v>
      </c>
      <c r="B37" s="14">
        <v>209</v>
      </c>
      <c r="C37" s="7">
        <f>B37/B$38*100</f>
        <v>17.04730831973899</v>
      </c>
    </row>
    <row r="38" spans="1:3" ht="15">
      <c r="A38" s="2" t="s">
        <v>28</v>
      </c>
      <c r="B38" s="15">
        <f>SUM(B35:B37)</f>
        <v>1226</v>
      </c>
      <c r="C38" s="8">
        <f>B38/B$38*100</f>
        <v>100</v>
      </c>
    </row>
    <row r="41" spans="1:3" ht="15">
      <c r="A41" s="52" t="s">
        <v>21</v>
      </c>
      <c r="B41" s="52"/>
      <c r="C41" s="52"/>
    </row>
    <row r="42" spans="1:3" ht="15">
      <c r="A42" s="52" t="s">
        <v>24</v>
      </c>
      <c r="B42" s="52"/>
      <c r="C42" s="52"/>
    </row>
    <row r="43" spans="1:3" ht="34.5" customHeight="1">
      <c r="A43" s="52" t="s">
        <v>22</v>
      </c>
      <c r="B43" s="52"/>
      <c r="C43" s="52"/>
    </row>
    <row r="44" spans="1:3" ht="33.75" customHeight="1">
      <c r="A44" s="52" t="s">
        <v>23</v>
      </c>
      <c r="B44" s="52"/>
      <c r="C44" s="52"/>
    </row>
  </sheetData>
  <sheetProtection/>
  <mergeCells count="8">
    <mergeCell ref="A43:C43"/>
    <mergeCell ref="A44:C44"/>
    <mergeCell ref="A3:C3"/>
    <mergeCell ref="A14:C14"/>
    <mergeCell ref="A25:C25"/>
    <mergeCell ref="A33:C33"/>
    <mergeCell ref="A41:C41"/>
    <mergeCell ref="A42:C42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0">
      <selection activeCell="B16" sqref="B16:B22"/>
    </sheetView>
  </sheetViews>
  <sheetFormatPr defaultColWidth="9.140625" defaultRowHeight="15"/>
  <cols>
    <col min="1" max="1" width="27.00390625" style="3" customWidth="1"/>
    <col min="2" max="2" width="9.140625" style="19" customWidth="1"/>
    <col min="3" max="16384" width="9.140625" style="3" customWidth="1"/>
  </cols>
  <sheetData>
    <row r="1" spans="1:3" ht="29.25" customHeight="1">
      <c r="A1" s="53" t="s">
        <v>230</v>
      </c>
      <c r="B1" s="53"/>
      <c r="C1" s="53"/>
    </row>
    <row r="3" spans="1:3" ht="49.5" customHeight="1">
      <c r="A3" s="53" t="s">
        <v>231</v>
      </c>
      <c r="B3" s="53"/>
      <c r="C3" s="53"/>
    </row>
    <row r="4" spans="1:3" ht="15">
      <c r="A4" s="18" t="s">
        <v>30</v>
      </c>
      <c r="B4" s="21" t="s">
        <v>7</v>
      </c>
      <c r="C4" s="18" t="s">
        <v>8</v>
      </c>
    </row>
    <row r="5" spans="1:3" ht="15">
      <c r="A5" s="3" t="s">
        <v>0</v>
      </c>
      <c r="B5" s="19">
        <v>6</v>
      </c>
      <c r="C5" s="5">
        <f aca="true" t="shared" si="0" ref="C5:C10">B5/B$11*100</f>
        <v>11.11111111111111</v>
      </c>
    </row>
    <row r="6" spans="1:3" ht="15">
      <c r="A6" s="3" t="s">
        <v>1</v>
      </c>
      <c r="B6" s="19">
        <v>11</v>
      </c>
      <c r="C6" s="5">
        <f t="shared" si="0"/>
        <v>20.37037037037037</v>
      </c>
    </row>
    <row r="7" spans="1:3" ht="15">
      <c r="A7" s="3" t="s">
        <v>2</v>
      </c>
      <c r="B7" s="19">
        <v>7</v>
      </c>
      <c r="C7" s="5">
        <f t="shared" si="0"/>
        <v>12.962962962962962</v>
      </c>
    </row>
    <row r="8" spans="1:3" ht="15">
      <c r="A8" s="3" t="s">
        <v>3</v>
      </c>
      <c r="B8" s="19">
        <v>12</v>
      </c>
      <c r="C8" s="5">
        <f t="shared" si="0"/>
        <v>22.22222222222222</v>
      </c>
    </row>
    <row r="9" spans="1:3" ht="15">
      <c r="A9" s="3" t="s">
        <v>4</v>
      </c>
      <c r="B9" s="19">
        <v>6</v>
      </c>
      <c r="C9" s="5">
        <f t="shared" si="0"/>
        <v>11.11111111111111</v>
      </c>
    </row>
    <row r="10" spans="1:3" ht="15">
      <c r="A10" s="6" t="s">
        <v>5</v>
      </c>
      <c r="B10" s="20">
        <v>12</v>
      </c>
      <c r="C10" s="7">
        <f t="shared" si="0"/>
        <v>22.22222222222222</v>
      </c>
    </row>
    <row r="11" spans="1:3" ht="15">
      <c r="A11" s="2" t="s">
        <v>9</v>
      </c>
      <c r="B11" s="15">
        <v>54</v>
      </c>
      <c r="C11" s="8">
        <v>100</v>
      </c>
    </row>
    <row r="14" spans="1:3" ht="50.25" customHeight="1">
      <c r="A14" s="53" t="s">
        <v>232</v>
      </c>
      <c r="B14" s="53"/>
      <c r="C14" s="53"/>
    </row>
    <row r="15" spans="1:3" ht="15">
      <c r="A15" s="18" t="s">
        <v>31</v>
      </c>
      <c r="B15" s="21" t="s">
        <v>7</v>
      </c>
      <c r="C15" s="18" t="s">
        <v>8</v>
      </c>
    </row>
    <row r="16" spans="1:3" ht="15">
      <c r="A16" s="3" t="s">
        <v>10</v>
      </c>
      <c r="B16" s="19">
        <v>3</v>
      </c>
      <c r="C16" s="5">
        <f aca="true" t="shared" si="1" ref="C16:C22">B16/B$22*100</f>
        <v>5.555555555555555</v>
      </c>
    </row>
    <row r="17" spans="1:3" ht="15">
      <c r="A17" s="3" t="s">
        <v>11</v>
      </c>
      <c r="B17" s="19">
        <v>12</v>
      </c>
      <c r="C17" s="5">
        <f t="shared" si="1"/>
        <v>22.22222222222222</v>
      </c>
    </row>
    <row r="18" spans="1:3" ht="15">
      <c r="A18" s="3" t="s">
        <v>12</v>
      </c>
      <c r="B18" s="19">
        <v>10</v>
      </c>
      <c r="C18" s="5">
        <f t="shared" si="1"/>
        <v>18.51851851851852</v>
      </c>
    </row>
    <row r="19" spans="1:3" ht="15">
      <c r="A19" s="3" t="s">
        <v>13</v>
      </c>
      <c r="B19" s="19">
        <v>16</v>
      </c>
      <c r="C19" s="5">
        <f t="shared" si="1"/>
        <v>29.629629629629626</v>
      </c>
    </row>
    <row r="20" spans="1:3" ht="15">
      <c r="A20" s="3" t="s">
        <v>14</v>
      </c>
      <c r="B20" s="19">
        <v>4</v>
      </c>
      <c r="C20" s="5">
        <f t="shared" si="1"/>
        <v>7.4074074074074066</v>
      </c>
    </row>
    <row r="21" spans="1:3" ht="15">
      <c r="A21" s="11" t="s">
        <v>15</v>
      </c>
      <c r="B21" s="14">
        <v>9</v>
      </c>
      <c r="C21" s="7">
        <f t="shared" si="1"/>
        <v>16.666666666666664</v>
      </c>
    </row>
    <row r="22" spans="1:3" ht="15">
      <c r="A22" s="2" t="s">
        <v>9</v>
      </c>
      <c r="B22" s="15">
        <v>54</v>
      </c>
      <c r="C22" s="8">
        <f t="shared" si="1"/>
        <v>100</v>
      </c>
    </row>
    <row r="23" spans="1:3" ht="15">
      <c r="A23" s="2"/>
      <c r="B23" s="15"/>
      <c r="C23" s="2"/>
    </row>
    <row r="25" spans="1:3" ht="47.25" customHeight="1">
      <c r="A25" s="53" t="s">
        <v>233</v>
      </c>
      <c r="B25" s="53"/>
      <c r="C25" s="53"/>
    </row>
    <row r="26" spans="1:3" ht="15">
      <c r="A26" s="18" t="s">
        <v>32</v>
      </c>
      <c r="B26" s="21" t="s">
        <v>7</v>
      </c>
      <c r="C26" s="18" t="s">
        <v>8</v>
      </c>
    </row>
    <row r="27" spans="1:3" ht="15">
      <c r="A27" s="3" t="s">
        <v>17</v>
      </c>
      <c r="B27" s="19">
        <v>20</v>
      </c>
      <c r="C27" s="5">
        <f>B27/B$30*100</f>
        <v>37.03703703703704</v>
      </c>
    </row>
    <row r="28" spans="1:3" ht="15">
      <c r="A28" s="3" t="s">
        <v>16</v>
      </c>
      <c r="B28" s="19">
        <v>25</v>
      </c>
      <c r="C28" s="5">
        <f>B28/B$30*100</f>
        <v>46.2962962962963</v>
      </c>
    </row>
    <row r="29" spans="1:3" ht="15">
      <c r="A29" s="6" t="s">
        <v>15</v>
      </c>
      <c r="B29" s="20">
        <v>9</v>
      </c>
      <c r="C29" s="7">
        <f>B29/B$30*100</f>
        <v>16.666666666666664</v>
      </c>
    </row>
    <row r="30" spans="1:3" ht="15">
      <c r="A30" s="2" t="s">
        <v>9</v>
      </c>
      <c r="B30" s="15">
        <v>54</v>
      </c>
      <c r="C30" s="8">
        <f>B30/B$30*100</f>
        <v>100</v>
      </c>
    </row>
    <row r="33" spans="1:3" ht="38.25" customHeight="1">
      <c r="A33" s="53" t="s">
        <v>234</v>
      </c>
      <c r="B33" s="53"/>
      <c r="C33" s="53"/>
    </row>
    <row r="34" spans="1:3" ht="36.75" customHeight="1">
      <c r="A34" s="18" t="s">
        <v>235</v>
      </c>
      <c r="B34" s="21" t="s">
        <v>7</v>
      </c>
      <c r="C34" s="18" t="s">
        <v>8</v>
      </c>
    </row>
    <row r="35" spans="1:3" ht="15">
      <c r="A35" s="9" t="s">
        <v>26</v>
      </c>
      <c r="B35" s="13">
        <v>54</v>
      </c>
      <c r="C35" s="5">
        <f>B35/B$38*100</f>
        <v>24.107142857142858</v>
      </c>
    </row>
    <row r="36" spans="1:3" ht="15">
      <c r="A36" s="9" t="s">
        <v>27</v>
      </c>
      <c r="B36" s="13">
        <v>159</v>
      </c>
      <c r="C36" s="5">
        <f>B36/B$38*100</f>
        <v>70.98214285714286</v>
      </c>
    </row>
    <row r="37" spans="1:3" ht="15">
      <c r="A37" s="11" t="s">
        <v>20</v>
      </c>
      <c r="B37" s="14">
        <v>11</v>
      </c>
      <c r="C37" s="7">
        <f>B37/B$38*100</f>
        <v>4.910714285714286</v>
      </c>
    </row>
    <row r="38" spans="1:3" ht="15">
      <c r="A38" s="2" t="s">
        <v>28</v>
      </c>
      <c r="B38" s="15">
        <f>SUM(B35:B37)</f>
        <v>224</v>
      </c>
      <c r="C38" s="8">
        <f>B38/B$38*100</f>
        <v>100</v>
      </c>
    </row>
    <row r="41" spans="1:3" ht="15">
      <c r="A41" s="52" t="s">
        <v>21</v>
      </c>
      <c r="B41" s="52"/>
      <c r="C41" s="52"/>
    </row>
    <row r="42" spans="1:3" ht="15">
      <c r="A42" s="52" t="s">
        <v>24</v>
      </c>
      <c r="B42" s="52"/>
      <c r="C42" s="52"/>
    </row>
    <row r="43" spans="1:3" ht="34.5" customHeight="1">
      <c r="A43" s="52" t="s">
        <v>22</v>
      </c>
      <c r="B43" s="52"/>
      <c r="C43" s="52"/>
    </row>
    <row r="44" spans="1:3" ht="33.75" customHeight="1">
      <c r="A44" s="52" t="s">
        <v>23</v>
      </c>
      <c r="B44" s="52"/>
      <c r="C44" s="52"/>
    </row>
  </sheetData>
  <sheetProtection/>
  <mergeCells count="9">
    <mergeCell ref="A43:C43"/>
    <mergeCell ref="A44:C44"/>
    <mergeCell ref="A1:C1"/>
    <mergeCell ref="A3:C3"/>
    <mergeCell ref="A14:C14"/>
    <mergeCell ref="A25:C25"/>
    <mergeCell ref="A33:C33"/>
    <mergeCell ref="A41:C41"/>
    <mergeCell ref="A42:C4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50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37.8515625" style="30" customWidth="1"/>
    <col min="2" max="5" width="12.57421875" style="30" customWidth="1"/>
    <col min="6" max="16384" width="9.140625" style="30" customWidth="1"/>
  </cols>
  <sheetData>
    <row r="1" spans="1:5" ht="30" customHeight="1">
      <c r="A1" s="50" t="s">
        <v>326</v>
      </c>
      <c r="B1" s="50"/>
      <c r="C1" s="50"/>
      <c r="D1" s="50"/>
      <c r="E1" s="50"/>
    </row>
    <row r="3" spans="1:5" s="31" customFormat="1" ht="15">
      <c r="A3" s="18" t="s">
        <v>312</v>
      </c>
      <c r="B3" s="18" t="s">
        <v>17</v>
      </c>
      <c r="C3" s="18" t="s">
        <v>16</v>
      </c>
      <c r="D3" s="18" t="s">
        <v>321</v>
      </c>
      <c r="E3" s="18" t="s">
        <v>9</v>
      </c>
    </row>
    <row r="4" spans="1:5" ht="15">
      <c r="A4" s="30" t="s">
        <v>273</v>
      </c>
      <c r="B4" s="44">
        <v>64</v>
      </c>
      <c r="C4" s="44">
        <v>18</v>
      </c>
      <c r="D4" s="44">
        <v>0</v>
      </c>
      <c r="E4" s="44">
        <v>84</v>
      </c>
    </row>
    <row r="5" spans="1:5" ht="15">
      <c r="A5" s="30" t="s">
        <v>274</v>
      </c>
      <c r="B5" s="44">
        <v>26</v>
      </c>
      <c r="C5" s="44">
        <v>847</v>
      </c>
      <c r="D5" s="44">
        <v>44</v>
      </c>
      <c r="E5" s="44">
        <v>917</v>
      </c>
    </row>
    <row r="6" spans="1:5" ht="15">
      <c r="A6" s="30" t="s">
        <v>275</v>
      </c>
      <c r="B6" s="44">
        <v>7</v>
      </c>
      <c r="C6" s="44">
        <v>549</v>
      </c>
      <c r="D6" s="44">
        <v>31</v>
      </c>
      <c r="E6" s="44">
        <v>587</v>
      </c>
    </row>
    <row r="7" spans="1:5" ht="15">
      <c r="A7" s="30" t="s">
        <v>276</v>
      </c>
      <c r="B7" s="44">
        <v>177</v>
      </c>
      <c r="C7" s="44">
        <v>42</v>
      </c>
      <c r="D7" s="44">
        <v>7</v>
      </c>
      <c r="E7" s="44">
        <v>226</v>
      </c>
    </row>
    <row r="8" spans="1:5" ht="15">
      <c r="A8" s="30" t="s">
        <v>277</v>
      </c>
      <c r="B8" s="44">
        <v>8</v>
      </c>
      <c r="C8" s="44">
        <v>9</v>
      </c>
      <c r="D8" s="44">
        <v>0</v>
      </c>
      <c r="E8" s="44">
        <v>19</v>
      </c>
    </row>
    <row r="9" spans="1:5" ht="15">
      <c r="A9" s="30" t="s">
        <v>278</v>
      </c>
      <c r="B9" s="44">
        <v>25</v>
      </c>
      <c r="C9" s="44">
        <v>72</v>
      </c>
      <c r="D9" s="44">
        <v>0</v>
      </c>
      <c r="E9" s="44">
        <v>97</v>
      </c>
    </row>
    <row r="10" spans="1:5" ht="15">
      <c r="A10" s="30" t="s">
        <v>279</v>
      </c>
      <c r="B10" s="44">
        <v>14</v>
      </c>
      <c r="C10" s="44">
        <v>22</v>
      </c>
      <c r="D10" s="44">
        <v>3</v>
      </c>
      <c r="E10" s="44">
        <v>39</v>
      </c>
    </row>
    <row r="11" spans="1:5" ht="15">
      <c r="A11" s="30" t="s">
        <v>280</v>
      </c>
      <c r="B11" s="44">
        <v>78</v>
      </c>
      <c r="C11" s="44">
        <v>421</v>
      </c>
      <c r="D11" s="44">
        <v>15</v>
      </c>
      <c r="E11" s="44">
        <v>514</v>
      </c>
    </row>
    <row r="12" spans="1:5" ht="15">
      <c r="A12" s="30" t="s">
        <v>281</v>
      </c>
      <c r="B12" s="44">
        <v>122</v>
      </c>
      <c r="C12" s="44">
        <v>455</v>
      </c>
      <c r="D12" s="44">
        <v>19</v>
      </c>
      <c r="E12" s="44">
        <v>596</v>
      </c>
    </row>
    <row r="13" spans="1:5" ht="15">
      <c r="A13" s="30" t="s">
        <v>282</v>
      </c>
      <c r="B13" s="44">
        <v>5</v>
      </c>
      <c r="C13" s="44">
        <v>18</v>
      </c>
      <c r="D13" s="44">
        <v>0</v>
      </c>
      <c r="E13" s="44">
        <v>23</v>
      </c>
    </row>
    <row r="14" spans="1:5" ht="15">
      <c r="A14" s="30" t="s">
        <v>283</v>
      </c>
      <c r="B14" s="44">
        <v>225</v>
      </c>
      <c r="C14" s="44">
        <v>3017</v>
      </c>
      <c r="D14" s="44">
        <v>148</v>
      </c>
      <c r="E14" s="44">
        <v>3390</v>
      </c>
    </row>
    <row r="15" spans="1:5" ht="15">
      <c r="A15" s="30" t="s">
        <v>103</v>
      </c>
      <c r="B15" s="44">
        <v>43</v>
      </c>
      <c r="C15" s="44">
        <v>499</v>
      </c>
      <c r="D15" s="44">
        <v>23</v>
      </c>
      <c r="E15" s="44">
        <v>565</v>
      </c>
    </row>
    <row r="16" spans="1:5" ht="15">
      <c r="A16" s="30" t="s">
        <v>284</v>
      </c>
      <c r="B16" s="44">
        <v>428</v>
      </c>
      <c r="C16" s="44">
        <v>4788</v>
      </c>
      <c r="D16" s="44">
        <v>142</v>
      </c>
      <c r="E16" s="44">
        <v>5358</v>
      </c>
    </row>
    <row r="17" spans="1:5" ht="15">
      <c r="A17" s="30" t="s">
        <v>285</v>
      </c>
      <c r="B17" s="44">
        <v>81</v>
      </c>
      <c r="C17" s="44">
        <v>454</v>
      </c>
      <c r="D17" s="44">
        <v>41</v>
      </c>
      <c r="E17" s="44">
        <v>576</v>
      </c>
    </row>
    <row r="18" spans="1:5" ht="15">
      <c r="A18" s="30" t="s">
        <v>286</v>
      </c>
      <c r="B18" s="44">
        <v>14</v>
      </c>
      <c r="C18" s="44">
        <v>108</v>
      </c>
      <c r="D18" s="44">
        <v>4</v>
      </c>
      <c r="E18" s="44">
        <v>126</v>
      </c>
    </row>
    <row r="19" spans="1:5" ht="15">
      <c r="A19" s="30" t="s">
        <v>287</v>
      </c>
      <c r="B19" s="44">
        <v>34</v>
      </c>
      <c r="C19" s="44">
        <v>245</v>
      </c>
      <c r="D19" s="44">
        <v>21</v>
      </c>
      <c r="E19" s="44">
        <v>300</v>
      </c>
    </row>
    <row r="20" spans="1:5" ht="15">
      <c r="A20" s="30" t="s">
        <v>288</v>
      </c>
      <c r="B20" s="44">
        <v>34</v>
      </c>
      <c r="C20" s="44">
        <v>41</v>
      </c>
      <c r="D20" s="44">
        <v>3</v>
      </c>
      <c r="E20" s="44">
        <v>78</v>
      </c>
    </row>
    <row r="21" spans="1:5" ht="15">
      <c r="A21" s="30" t="s">
        <v>289</v>
      </c>
      <c r="B21" s="44">
        <v>62</v>
      </c>
      <c r="C21" s="44">
        <v>30</v>
      </c>
      <c r="D21" s="44">
        <v>0</v>
      </c>
      <c r="E21" s="44">
        <v>94</v>
      </c>
    </row>
    <row r="22" spans="1:5" ht="15">
      <c r="A22" s="30" t="s">
        <v>290</v>
      </c>
      <c r="B22" s="44">
        <v>111</v>
      </c>
      <c r="C22" s="44">
        <v>665</v>
      </c>
      <c r="D22" s="44">
        <v>40</v>
      </c>
      <c r="E22" s="44">
        <v>816</v>
      </c>
    </row>
    <row r="23" spans="1:5" ht="15">
      <c r="A23" s="30" t="s">
        <v>291</v>
      </c>
      <c r="B23" s="44">
        <v>237</v>
      </c>
      <c r="C23" s="44">
        <v>319</v>
      </c>
      <c r="D23" s="44">
        <v>26</v>
      </c>
      <c r="E23" s="44">
        <v>582</v>
      </c>
    </row>
    <row r="24" spans="1:5" ht="15">
      <c r="A24" s="30" t="s">
        <v>292</v>
      </c>
      <c r="B24" s="44">
        <v>15</v>
      </c>
      <c r="C24" s="44">
        <v>0</v>
      </c>
      <c r="D24" s="44">
        <v>0</v>
      </c>
      <c r="E24" s="44">
        <v>15</v>
      </c>
    </row>
    <row r="25" spans="1:5" ht="15">
      <c r="A25" s="30" t="s">
        <v>293</v>
      </c>
      <c r="B25" s="44">
        <v>48</v>
      </c>
      <c r="C25" s="44">
        <v>152</v>
      </c>
      <c r="D25" s="44">
        <v>14</v>
      </c>
      <c r="E25" s="44">
        <v>214</v>
      </c>
    </row>
    <row r="26" spans="1:5" ht="15">
      <c r="A26" s="30" t="s">
        <v>294</v>
      </c>
      <c r="B26" s="44">
        <v>183</v>
      </c>
      <c r="C26" s="44">
        <v>293</v>
      </c>
      <c r="D26" s="44">
        <v>50</v>
      </c>
      <c r="E26" s="44">
        <v>526</v>
      </c>
    </row>
    <row r="27" spans="1:5" ht="15">
      <c r="A27" s="30" t="s">
        <v>295</v>
      </c>
      <c r="B27" s="44">
        <v>63</v>
      </c>
      <c r="C27" s="44">
        <v>156</v>
      </c>
      <c r="D27" s="44">
        <v>19</v>
      </c>
      <c r="E27" s="44">
        <v>238</v>
      </c>
    </row>
    <row r="28" spans="1:5" ht="15">
      <c r="A28" s="30" t="s">
        <v>296</v>
      </c>
      <c r="B28" s="44" t="s">
        <v>25</v>
      </c>
      <c r="C28" s="44">
        <v>65</v>
      </c>
      <c r="D28" s="44" t="s">
        <v>25</v>
      </c>
      <c r="E28" s="44">
        <v>67</v>
      </c>
    </row>
    <row r="29" spans="1:5" ht="15">
      <c r="A29" s="30" t="s">
        <v>297</v>
      </c>
      <c r="B29" s="44">
        <v>21</v>
      </c>
      <c r="C29" s="44">
        <v>273</v>
      </c>
      <c r="D29" s="44">
        <v>21</v>
      </c>
      <c r="E29" s="44">
        <v>315</v>
      </c>
    </row>
    <row r="30" spans="1:5" ht="15">
      <c r="A30" s="30" t="s">
        <v>298</v>
      </c>
      <c r="B30" s="44">
        <v>5</v>
      </c>
      <c r="C30" s="44">
        <v>22</v>
      </c>
      <c r="D30" s="44">
        <v>58</v>
      </c>
      <c r="E30" s="44">
        <v>85</v>
      </c>
    </row>
    <row r="31" spans="1:5" ht="15">
      <c r="A31" s="30" t="s">
        <v>299</v>
      </c>
      <c r="B31" s="44">
        <v>127</v>
      </c>
      <c r="C31" s="44">
        <v>497</v>
      </c>
      <c r="D31" s="44">
        <v>60</v>
      </c>
      <c r="E31" s="44">
        <v>684</v>
      </c>
    </row>
    <row r="32" spans="1:5" ht="15">
      <c r="A32" s="30" t="s">
        <v>300</v>
      </c>
      <c r="B32" s="44">
        <v>104</v>
      </c>
      <c r="C32" s="44">
        <v>136</v>
      </c>
      <c r="D32" s="44">
        <v>34</v>
      </c>
      <c r="E32" s="44">
        <v>274</v>
      </c>
    </row>
    <row r="33" spans="1:5" ht="15">
      <c r="A33" s="30" t="s">
        <v>301</v>
      </c>
      <c r="B33" s="44">
        <v>44</v>
      </c>
      <c r="C33" s="44">
        <v>7</v>
      </c>
      <c r="D33" s="44">
        <v>0</v>
      </c>
      <c r="E33" s="44">
        <v>52</v>
      </c>
    </row>
    <row r="34" spans="1:5" ht="15">
      <c r="A34" s="30" t="s">
        <v>302</v>
      </c>
      <c r="B34" s="44">
        <v>44</v>
      </c>
      <c r="C34" s="44">
        <v>16</v>
      </c>
      <c r="D34" s="44">
        <v>14</v>
      </c>
      <c r="E34" s="44">
        <v>74</v>
      </c>
    </row>
    <row r="35" spans="1:5" ht="15">
      <c r="A35" s="30" t="s">
        <v>303</v>
      </c>
      <c r="B35" s="44">
        <v>129</v>
      </c>
      <c r="C35" s="44">
        <v>77</v>
      </c>
      <c r="D35" s="44">
        <v>16</v>
      </c>
      <c r="E35" s="44">
        <v>222</v>
      </c>
    </row>
    <row r="36" spans="1:5" ht="15">
      <c r="A36" s="30" t="s">
        <v>304</v>
      </c>
      <c r="B36" s="44">
        <v>93</v>
      </c>
      <c r="C36" s="44">
        <v>39</v>
      </c>
      <c r="D36" s="44">
        <v>31</v>
      </c>
      <c r="E36" s="44">
        <v>163</v>
      </c>
    </row>
    <row r="37" spans="1:5" ht="15">
      <c r="A37" s="30" t="s">
        <v>305</v>
      </c>
      <c r="B37" s="44">
        <v>20</v>
      </c>
      <c r="C37" s="44">
        <v>25</v>
      </c>
      <c r="D37" s="44">
        <v>9</v>
      </c>
      <c r="E37" s="44">
        <v>54</v>
      </c>
    </row>
    <row r="38" spans="1:5" ht="15">
      <c r="A38" s="30" t="s">
        <v>306</v>
      </c>
      <c r="B38" s="44">
        <v>16</v>
      </c>
      <c r="C38" s="44">
        <v>29</v>
      </c>
      <c r="D38" s="44">
        <v>6</v>
      </c>
      <c r="E38" s="44">
        <v>51</v>
      </c>
    </row>
    <row r="39" spans="1:5" ht="15">
      <c r="A39" s="30" t="s">
        <v>307</v>
      </c>
      <c r="B39" s="44">
        <v>13</v>
      </c>
      <c r="C39" s="44">
        <v>6</v>
      </c>
      <c r="D39" s="44">
        <v>3</v>
      </c>
      <c r="E39" s="44">
        <v>21</v>
      </c>
    </row>
    <row r="40" spans="1:5" ht="15">
      <c r="A40" s="30" t="s">
        <v>308</v>
      </c>
      <c r="B40" s="44">
        <v>31</v>
      </c>
      <c r="C40" s="44">
        <v>0</v>
      </c>
      <c r="D40" s="44">
        <v>5</v>
      </c>
      <c r="E40" s="44">
        <v>36</v>
      </c>
    </row>
    <row r="41" spans="1:5" ht="15">
      <c r="A41" s="30" t="s">
        <v>309</v>
      </c>
      <c r="B41" s="44">
        <v>76</v>
      </c>
      <c r="C41" s="44">
        <v>25</v>
      </c>
      <c r="D41" s="44">
        <v>9</v>
      </c>
      <c r="E41" s="44">
        <v>110</v>
      </c>
    </row>
    <row r="42" spans="1:5" ht="15">
      <c r="A42" s="30" t="s">
        <v>310</v>
      </c>
      <c r="B42" s="44">
        <v>50</v>
      </c>
      <c r="C42" s="44">
        <v>3</v>
      </c>
      <c r="D42" s="44">
        <v>6</v>
      </c>
      <c r="E42" s="44">
        <v>59</v>
      </c>
    </row>
    <row r="43" spans="1:5" ht="15">
      <c r="A43" s="6" t="s">
        <v>311</v>
      </c>
      <c r="B43" s="45">
        <v>50</v>
      </c>
      <c r="C43" s="45">
        <v>8</v>
      </c>
      <c r="D43" s="45">
        <v>6</v>
      </c>
      <c r="E43" s="45">
        <v>64</v>
      </c>
    </row>
    <row r="44" spans="1:5" ht="15">
      <c r="A44" s="34" t="s">
        <v>9</v>
      </c>
      <c r="B44" s="38">
        <f>SUM(B4:B43)</f>
        <v>2927</v>
      </c>
      <c r="C44" s="38">
        <f>SUM(C4:C43)</f>
        <v>14448</v>
      </c>
      <c r="D44" s="38">
        <f>SUM(D4:D43)</f>
        <v>928</v>
      </c>
      <c r="E44" s="38">
        <f>SUM(E4:E43)</f>
        <v>18311</v>
      </c>
    </row>
    <row r="45" spans="1:5" ht="15">
      <c r="A45" s="34"/>
      <c r="B45" s="39">
        <f>B44/$E44*100</f>
        <v>15.984927093004206</v>
      </c>
      <c r="C45" s="39">
        <f>C44/$E44*100</f>
        <v>78.90339140407406</v>
      </c>
      <c r="D45" s="39">
        <f>D44/$E44*100</f>
        <v>5.067991917426683</v>
      </c>
      <c r="E45" s="39">
        <f>E44/$E44*100</f>
        <v>100</v>
      </c>
    </row>
    <row r="47" ht="15">
      <c r="A47" t="s">
        <v>21</v>
      </c>
    </row>
    <row r="48" ht="15">
      <c r="A48" t="s">
        <v>24</v>
      </c>
    </row>
    <row r="49" ht="15">
      <c r="A49" t="s">
        <v>22</v>
      </c>
    </row>
    <row r="50" ht="15">
      <c r="A50" t="s">
        <v>323</v>
      </c>
    </row>
  </sheetData>
  <sheetProtection/>
  <mergeCells count="1">
    <mergeCell ref="A1:E1"/>
  </mergeCells>
  <conditionalFormatting sqref="A4:E45">
    <cfRule type="expression" priority="1" dxfId="0">
      <formula>MOD(ROW(),2)=1</formula>
    </cfRule>
  </conditionalFormatting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3">
      <selection activeCell="B16" sqref="B16:B22"/>
    </sheetView>
  </sheetViews>
  <sheetFormatPr defaultColWidth="9.140625" defaultRowHeight="15"/>
  <cols>
    <col min="1" max="1" width="27.00390625" style="3" customWidth="1"/>
    <col min="2" max="2" width="9.140625" style="19" customWidth="1"/>
    <col min="3" max="16384" width="9.140625" style="3" customWidth="1"/>
  </cols>
  <sheetData>
    <row r="1" spans="1:3" ht="15">
      <c r="A1" s="53" t="s">
        <v>236</v>
      </c>
      <c r="B1" s="53"/>
      <c r="C1" s="53"/>
    </row>
    <row r="3" spans="1:3" ht="49.5" customHeight="1">
      <c r="A3" s="53" t="s">
        <v>237</v>
      </c>
      <c r="B3" s="53"/>
      <c r="C3" s="53"/>
    </row>
    <row r="4" spans="1:3" ht="15">
      <c r="A4" s="18" t="s">
        <v>30</v>
      </c>
      <c r="B4" s="21" t="s">
        <v>7</v>
      </c>
      <c r="C4" s="18" t="s">
        <v>8</v>
      </c>
    </row>
    <row r="5" spans="1:3" ht="15">
      <c r="A5" s="3" t="s">
        <v>0</v>
      </c>
      <c r="B5" s="19">
        <v>6</v>
      </c>
      <c r="C5" s="5">
        <f aca="true" t="shared" si="0" ref="C5:C10">B5/B$11*100</f>
        <v>11.76470588235294</v>
      </c>
    </row>
    <row r="6" spans="1:3" ht="15">
      <c r="A6" s="3" t="s">
        <v>1</v>
      </c>
      <c r="B6" s="19">
        <v>11</v>
      </c>
      <c r="C6" s="5">
        <f t="shared" si="0"/>
        <v>21.568627450980394</v>
      </c>
    </row>
    <row r="7" spans="1:3" ht="15">
      <c r="A7" s="3" t="s">
        <v>2</v>
      </c>
      <c r="B7" s="19">
        <v>8</v>
      </c>
      <c r="C7" s="5">
        <f t="shared" si="0"/>
        <v>15.686274509803921</v>
      </c>
    </row>
    <row r="8" spans="1:3" ht="15">
      <c r="A8" s="3" t="s">
        <v>3</v>
      </c>
      <c r="B8" s="19">
        <v>6</v>
      </c>
      <c r="C8" s="5">
        <f t="shared" si="0"/>
        <v>11.76470588235294</v>
      </c>
    </row>
    <row r="9" spans="1:3" ht="15">
      <c r="A9" s="3" t="s">
        <v>4</v>
      </c>
      <c r="B9" s="19">
        <v>7</v>
      </c>
      <c r="C9" s="5">
        <f t="shared" si="0"/>
        <v>13.725490196078432</v>
      </c>
    </row>
    <row r="10" spans="1:3" ht="15">
      <c r="A10" s="6" t="s">
        <v>5</v>
      </c>
      <c r="B10" s="20">
        <v>13</v>
      </c>
      <c r="C10" s="7">
        <f t="shared" si="0"/>
        <v>25.49019607843137</v>
      </c>
    </row>
    <row r="11" spans="1:3" ht="15">
      <c r="A11" s="2" t="s">
        <v>9</v>
      </c>
      <c r="B11" s="15">
        <v>51</v>
      </c>
      <c r="C11" s="8">
        <v>100</v>
      </c>
    </row>
    <row r="14" spans="1:3" ht="50.25" customHeight="1">
      <c r="A14" s="53" t="s">
        <v>238</v>
      </c>
      <c r="B14" s="53"/>
      <c r="C14" s="53"/>
    </row>
    <row r="15" spans="1:3" ht="15">
      <c r="A15" s="18" t="s">
        <v>31</v>
      </c>
      <c r="B15" s="21" t="s">
        <v>7</v>
      </c>
      <c r="C15" s="18" t="s">
        <v>8</v>
      </c>
    </row>
    <row r="16" spans="1:3" ht="15">
      <c r="A16" s="3" t="s">
        <v>10</v>
      </c>
      <c r="B16" s="19">
        <v>3</v>
      </c>
      <c r="C16" s="5">
        <f aca="true" t="shared" si="1" ref="C16:C22">B16/B$22*100</f>
        <v>5.88235294117647</v>
      </c>
    </row>
    <row r="17" spans="1:3" ht="15">
      <c r="A17" s="3" t="s">
        <v>11</v>
      </c>
      <c r="B17" s="19">
        <v>13</v>
      </c>
      <c r="C17" s="5">
        <f t="shared" si="1"/>
        <v>25.49019607843137</v>
      </c>
    </row>
    <row r="18" spans="1:3" ht="15">
      <c r="A18" s="3" t="s">
        <v>12</v>
      </c>
      <c r="B18" s="19">
        <v>11</v>
      </c>
      <c r="C18" s="5">
        <f t="shared" si="1"/>
        <v>21.568627450980394</v>
      </c>
    </row>
    <row r="19" spans="1:3" ht="15">
      <c r="A19" s="3" t="s">
        <v>13</v>
      </c>
      <c r="B19" s="19">
        <v>9</v>
      </c>
      <c r="C19" s="5">
        <f t="shared" si="1"/>
        <v>17.647058823529413</v>
      </c>
    </row>
    <row r="20" spans="1:3" ht="15">
      <c r="A20" s="3" t="s">
        <v>14</v>
      </c>
      <c r="B20" s="19">
        <v>9</v>
      </c>
      <c r="C20" s="5">
        <f t="shared" si="1"/>
        <v>17.647058823529413</v>
      </c>
    </row>
    <row r="21" spans="1:3" ht="15">
      <c r="A21" s="11" t="s">
        <v>15</v>
      </c>
      <c r="B21" s="14">
        <v>6</v>
      </c>
      <c r="C21" s="7">
        <f t="shared" si="1"/>
        <v>11.76470588235294</v>
      </c>
    </row>
    <row r="22" spans="1:3" ht="15">
      <c r="A22" s="2" t="s">
        <v>9</v>
      </c>
      <c r="B22" s="15">
        <v>51</v>
      </c>
      <c r="C22" s="8">
        <f t="shared" si="1"/>
        <v>100</v>
      </c>
    </row>
    <row r="23" spans="1:3" ht="15">
      <c r="A23" s="2"/>
      <c r="B23" s="15"/>
      <c r="C23" s="2"/>
    </row>
    <row r="25" spans="1:3" ht="47.25" customHeight="1">
      <c r="A25" s="53" t="s">
        <v>239</v>
      </c>
      <c r="B25" s="53"/>
      <c r="C25" s="53"/>
    </row>
    <row r="26" spans="1:3" ht="15">
      <c r="A26" s="18" t="s">
        <v>32</v>
      </c>
      <c r="B26" s="21" t="s">
        <v>7</v>
      </c>
      <c r="C26" s="18" t="s">
        <v>8</v>
      </c>
    </row>
    <row r="27" spans="1:3" ht="15">
      <c r="A27" s="3" t="s">
        <v>17</v>
      </c>
      <c r="B27" s="19">
        <v>16</v>
      </c>
      <c r="C27" s="5">
        <f>B27/B$30*100</f>
        <v>31.372549019607842</v>
      </c>
    </row>
    <row r="28" spans="1:3" ht="15">
      <c r="A28" s="3" t="s">
        <v>16</v>
      </c>
      <c r="B28" s="19">
        <v>29</v>
      </c>
      <c r="C28" s="5">
        <f>B28/B$30*100</f>
        <v>56.86274509803921</v>
      </c>
    </row>
    <row r="29" spans="1:3" ht="15">
      <c r="A29" s="6" t="s">
        <v>15</v>
      </c>
      <c r="B29" s="20">
        <v>6</v>
      </c>
      <c r="C29" s="7">
        <f>B29/B$30*100</f>
        <v>11.76470588235294</v>
      </c>
    </row>
    <row r="30" spans="1:3" ht="15">
      <c r="A30" s="2" t="s">
        <v>9</v>
      </c>
      <c r="B30" s="15">
        <v>51</v>
      </c>
      <c r="C30" s="8">
        <f>B30/B$30*100</f>
        <v>100</v>
      </c>
    </row>
    <row r="33" spans="1:3" ht="38.25" customHeight="1">
      <c r="A33" s="53" t="s">
        <v>240</v>
      </c>
      <c r="B33" s="53"/>
      <c r="C33" s="53"/>
    </row>
    <row r="34" spans="1:3" ht="36.75" customHeight="1">
      <c r="A34" s="18" t="s">
        <v>241</v>
      </c>
      <c r="B34" s="21" t="s">
        <v>7</v>
      </c>
      <c r="C34" s="18" t="s">
        <v>8</v>
      </c>
    </row>
    <row r="35" spans="1:3" ht="15">
      <c r="A35" s="9" t="s">
        <v>26</v>
      </c>
      <c r="B35" s="13">
        <v>51</v>
      </c>
      <c r="C35" s="5">
        <f>B35/B$38*100</f>
        <v>13.385826771653544</v>
      </c>
    </row>
    <row r="36" spans="1:3" ht="15">
      <c r="A36" s="9" t="s">
        <v>27</v>
      </c>
      <c r="B36" s="13">
        <v>278</v>
      </c>
      <c r="C36" s="5">
        <f>B36/B$38*100</f>
        <v>72.96587926509186</v>
      </c>
    </row>
    <row r="37" spans="1:3" ht="15">
      <c r="A37" s="11" t="s">
        <v>20</v>
      </c>
      <c r="B37" s="14">
        <v>52</v>
      </c>
      <c r="C37" s="7">
        <f>B37/B$38*100</f>
        <v>13.648293963254593</v>
      </c>
    </row>
    <row r="38" spans="1:3" ht="15">
      <c r="A38" s="2" t="s">
        <v>28</v>
      </c>
      <c r="B38" s="15">
        <f>SUM(B35:B37)</f>
        <v>381</v>
      </c>
      <c r="C38" s="8">
        <f>B38/B$38*100</f>
        <v>100</v>
      </c>
    </row>
    <row r="41" spans="1:3" ht="15">
      <c r="A41" s="52" t="s">
        <v>21</v>
      </c>
      <c r="B41" s="52"/>
      <c r="C41" s="52"/>
    </row>
    <row r="42" spans="1:3" ht="15">
      <c r="A42" s="52" t="s">
        <v>24</v>
      </c>
      <c r="B42" s="52"/>
      <c r="C42" s="52"/>
    </row>
    <row r="43" spans="1:3" ht="34.5" customHeight="1">
      <c r="A43" s="52" t="s">
        <v>22</v>
      </c>
      <c r="B43" s="52"/>
      <c r="C43" s="52"/>
    </row>
    <row r="44" spans="1:3" ht="33.75" customHeight="1">
      <c r="A44" s="52" t="s">
        <v>23</v>
      </c>
      <c r="B44" s="52"/>
      <c r="C44" s="52"/>
    </row>
  </sheetData>
  <sheetProtection/>
  <mergeCells count="9">
    <mergeCell ref="A42:C42"/>
    <mergeCell ref="A43:C43"/>
    <mergeCell ref="A44:C44"/>
    <mergeCell ref="A1:C1"/>
    <mergeCell ref="A3:C3"/>
    <mergeCell ref="A14:C14"/>
    <mergeCell ref="A25:C25"/>
    <mergeCell ref="A33:C33"/>
    <mergeCell ref="A41:C41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3">
      <selection activeCell="B15" sqref="B15:B20"/>
    </sheetView>
  </sheetViews>
  <sheetFormatPr defaultColWidth="9.140625" defaultRowHeight="15"/>
  <cols>
    <col min="1" max="1" width="27.00390625" style="3" customWidth="1"/>
    <col min="2" max="2" width="9.140625" style="19" customWidth="1"/>
    <col min="3" max="16384" width="9.140625" style="3" customWidth="1"/>
  </cols>
  <sheetData>
    <row r="1" spans="1:3" ht="15">
      <c r="A1" s="53" t="s">
        <v>242</v>
      </c>
      <c r="B1" s="53"/>
      <c r="C1" s="53"/>
    </row>
    <row r="3" spans="1:3" ht="49.5" customHeight="1">
      <c r="A3" s="53" t="s">
        <v>243</v>
      </c>
      <c r="B3" s="53"/>
      <c r="C3" s="53"/>
    </row>
    <row r="4" spans="1:3" ht="15">
      <c r="A4" s="18" t="s">
        <v>30</v>
      </c>
      <c r="B4" s="21" t="s">
        <v>7</v>
      </c>
      <c r="C4" s="18" t="s">
        <v>8</v>
      </c>
    </row>
    <row r="5" spans="1:3" ht="15">
      <c r="A5" s="3" t="s">
        <v>0</v>
      </c>
      <c r="B5" s="19">
        <v>3</v>
      </c>
      <c r="C5" s="5">
        <f>B5/B$10*100</f>
        <v>14.285714285714285</v>
      </c>
    </row>
    <row r="6" spans="1:3" ht="15">
      <c r="A6" s="3" t="s">
        <v>1</v>
      </c>
      <c r="B6" s="19">
        <v>5</v>
      </c>
      <c r="C6" s="5">
        <f>B6/B$10*100</f>
        <v>23.809523809523807</v>
      </c>
    </row>
    <row r="7" spans="1:3" ht="15">
      <c r="A7" s="3" t="s">
        <v>3</v>
      </c>
      <c r="B7" s="19">
        <v>3</v>
      </c>
      <c r="C7" s="5">
        <f>B7/B$10*100</f>
        <v>14.285714285714285</v>
      </c>
    </row>
    <row r="8" spans="1:3" ht="15">
      <c r="A8" s="3" t="s">
        <v>4</v>
      </c>
      <c r="B8" s="19">
        <v>4</v>
      </c>
      <c r="C8" s="5">
        <f>B8/B$10*100</f>
        <v>19.047619047619047</v>
      </c>
    </row>
    <row r="9" spans="1:3" ht="15">
      <c r="A9" s="6" t="s">
        <v>5</v>
      </c>
      <c r="B9" s="20">
        <v>7</v>
      </c>
      <c r="C9" s="7">
        <f>B9/B$10*100</f>
        <v>33.33333333333333</v>
      </c>
    </row>
    <row r="10" spans="1:3" ht="15">
      <c r="A10" s="2" t="s">
        <v>9</v>
      </c>
      <c r="B10" s="15">
        <v>21</v>
      </c>
      <c r="C10" s="8">
        <v>100</v>
      </c>
    </row>
    <row r="13" spans="1:3" ht="35.25" customHeight="1">
      <c r="A13" s="53" t="s">
        <v>244</v>
      </c>
      <c r="B13" s="53"/>
      <c r="C13" s="53"/>
    </row>
    <row r="14" spans="1:3" ht="15">
      <c r="A14" s="18" t="s">
        <v>31</v>
      </c>
      <c r="B14" s="21" t="s">
        <v>7</v>
      </c>
      <c r="C14" s="18" t="s">
        <v>8</v>
      </c>
    </row>
    <row r="15" spans="1:3" ht="15">
      <c r="A15" s="3" t="s">
        <v>11</v>
      </c>
      <c r="B15" s="19">
        <v>3</v>
      </c>
      <c r="C15" s="5">
        <f aca="true" t="shared" si="0" ref="C15:C20">B15/B$20*100</f>
        <v>14.285714285714285</v>
      </c>
    </row>
    <row r="16" spans="1:3" ht="15">
      <c r="A16" s="3" t="s">
        <v>12</v>
      </c>
      <c r="B16" s="19">
        <v>5</v>
      </c>
      <c r="C16" s="5">
        <f t="shared" si="0"/>
        <v>23.809523809523807</v>
      </c>
    </row>
    <row r="17" spans="1:3" ht="15">
      <c r="A17" s="3" t="s">
        <v>13</v>
      </c>
      <c r="B17" s="19">
        <v>7</v>
      </c>
      <c r="C17" s="5">
        <f t="shared" si="0"/>
        <v>33.33333333333333</v>
      </c>
    </row>
    <row r="18" spans="1:3" ht="15">
      <c r="A18" s="3" t="s">
        <v>14</v>
      </c>
      <c r="B18" s="19">
        <v>4</v>
      </c>
      <c r="C18" s="5">
        <f t="shared" si="0"/>
        <v>19.047619047619047</v>
      </c>
    </row>
    <row r="19" spans="1:3" ht="15">
      <c r="A19" s="11" t="s">
        <v>15</v>
      </c>
      <c r="B19" s="14">
        <v>3</v>
      </c>
      <c r="C19" s="7">
        <f t="shared" si="0"/>
        <v>14.285714285714285</v>
      </c>
    </row>
    <row r="20" spans="1:3" ht="15">
      <c r="A20" s="2" t="s">
        <v>9</v>
      </c>
      <c r="B20" s="15">
        <v>21</v>
      </c>
      <c r="C20" s="8">
        <f t="shared" si="0"/>
        <v>100</v>
      </c>
    </row>
    <row r="21" spans="1:3" ht="15">
      <c r="A21" s="2"/>
      <c r="B21" s="15"/>
      <c r="C21" s="2"/>
    </row>
    <row r="23" spans="1:3" ht="47.25" customHeight="1">
      <c r="A23" s="53" t="s">
        <v>245</v>
      </c>
      <c r="B23" s="53"/>
      <c r="C23" s="53"/>
    </row>
    <row r="24" spans="1:3" ht="15">
      <c r="A24" s="18" t="s">
        <v>32</v>
      </c>
      <c r="B24" s="21" t="s">
        <v>7</v>
      </c>
      <c r="C24" s="18" t="s">
        <v>8</v>
      </c>
    </row>
    <row r="25" spans="1:3" ht="15">
      <c r="A25" s="3" t="s">
        <v>17</v>
      </c>
      <c r="B25" s="19">
        <v>13</v>
      </c>
      <c r="C25" s="5">
        <f>B25/B$28*100</f>
        <v>61.904761904761905</v>
      </c>
    </row>
    <row r="26" spans="1:3" ht="15">
      <c r="A26" s="3" t="s">
        <v>16</v>
      </c>
      <c r="B26" s="19">
        <v>6</v>
      </c>
      <c r="C26" s="5">
        <f>B26/B$28*100</f>
        <v>28.57142857142857</v>
      </c>
    </row>
    <row r="27" spans="1:3" ht="15">
      <c r="A27" s="6" t="s">
        <v>15</v>
      </c>
      <c r="B27" s="20">
        <v>3</v>
      </c>
      <c r="C27" s="7">
        <f>B27/B$28*100</f>
        <v>14.285714285714285</v>
      </c>
    </row>
    <row r="28" spans="1:3" ht="15">
      <c r="A28" s="2" t="s">
        <v>9</v>
      </c>
      <c r="B28" s="15">
        <v>21</v>
      </c>
      <c r="C28" s="8">
        <f>B28/B$28*100</f>
        <v>100</v>
      </c>
    </row>
    <row r="31" spans="1:3" ht="38.25" customHeight="1">
      <c r="A31" s="53" t="s">
        <v>246</v>
      </c>
      <c r="B31" s="53"/>
      <c r="C31" s="53"/>
    </row>
    <row r="32" spans="1:3" ht="36.75" customHeight="1">
      <c r="A32" s="18" t="s">
        <v>247</v>
      </c>
      <c r="B32" s="21" t="s">
        <v>7</v>
      </c>
      <c r="C32" s="18" t="s">
        <v>8</v>
      </c>
    </row>
    <row r="33" spans="1:3" ht="15">
      <c r="A33" s="9" t="s">
        <v>26</v>
      </c>
      <c r="B33" s="13">
        <v>21</v>
      </c>
      <c r="C33" s="5">
        <f>B33/B$36*100</f>
        <v>7.3426573426573425</v>
      </c>
    </row>
    <row r="34" spans="1:3" ht="15">
      <c r="A34" s="9" t="s">
        <v>27</v>
      </c>
      <c r="B34" s="13">
        <v>201</v>
      </c>
      <c r="C34" s="5">
        <f>B34/B$36*100</f>
        <v>70.27972027972028</v>
      </c>
    </row>
    <row r="35" spans="1:3" ht="15">
      <c r="A35" s="11" t="s">
        <v>20</v>
      </c>
      <c r="B35" s="14">
        <v>64</v>
      </c>
      <c r="C35" s="7">
        <f>B35/B$36*100</f>
        <v>22.377622377622377</v>
      </c>
    </row>
    <row r="36" spans="1:3" ht="15">
      <c r="A36" s="2" t="s">
        <v>28</v>
      </c>
      <c r="B36" s="15">
        <f>SUM(B33:B35)</f>
        <v>286</v>
      </c>
      <c r="C36" s="8">
        <f>B36/B$36*100</f>
        <v>100</v>
      </c>
    </row>
    <row r="39" spans="1:3" ht="15">
      <c r="A39" s="52" t="s">
        <v>21</v>
      </c>
      <c r="B39" s="52"/>
      <c r="C39" s="52"/>
    </row>
    <row r="40" spans="1:3" ht="15">
      <c r="A40" s="52" t="s">
        <v>24</v>
      </c>
      <c r="B40" s="52"/>
      <c r="C40" s="52"/>
    </row>
    <row r="41" spans="1:3" ht="34.5" customHeight="1">
      <c r="A41" s="52" t="s">
        <v>22</v>
      </c>
      <c r="B41" s="52"/>
      <c r="C41" s="52"/>
    </row>
    <row r="42" spans="1:3" ht="33.75" customHeight="1">
      <c r="A42" s="52" t="s">
        <v>23</v>
      </c>
      <c r="B42" s="52"/>
      <c r="C42" s="52"/>
    </row>
  </sheetData>
  <sheetProtection/>
  <mergeCells count="9">
    <mergeCell ref="A40:C40"/>
    <mergeCell ref="A41:C41"/>
    <mergeCell ref="A42:C42"/>
    <mergeCell ref="A1:C1"/>
    <mergeCell ref="A3:C3"/>
    <mergeCell ref="A13:C13"/>
    <mergeCell ref="A23:C23"/>
    <mergeCell ref="A31:C31"/>
    <mergeCell ref="A39:C39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0">
      <selection activeCell="B16" sqref="B16:B21"/>
    </sheetView>
  </sheetViews>
  <sheetFormatPr defaultColWidth="9.140625" defaultRowHeight="15"/>
  <cols>
    <col min="1" max="1" width="27.00390625" style="3" customWidth="1"/>
    <col min="2" max="2" width="9.140625" style="19" customWidth="1"/>
    <col min="3" max="16384" width="9.140625" style="3" customWidth="1"/>
  </cols>
  <sheetData>
    <row r="1" spans="1:3" ht="15">
      <c r="A1" s="53" t="s">
        <v>248</v>
      </c>
      <c r="B1" s="53"/>
      <c r="C1" s="53"/>
    </row>
    <row r="3" spans="1:3" ht="49.5" customHeight="1">
      <c r="A3" s="53" t="s">
        <v>249</v>
      </c>
      <c r="B3" s="53"/>
      <c r="C3" s="53"/>
    </row>
    <row r="4" spans="1:3" ht="15">
      <c r="A4" s="18" t="s">
        <v>30</v>
      </c>
      <c r="B4" s="21" t="s">
        <v>7</v>
      </c>
      <c r="C4" s="18" t="s">
        <v>8</v>
      </c>
    </row>
    <row r="5" spans="1:3" ht="15">
      <c r="A5" s="3" t="s">
        <v>0</v>
      </c>
      <c r="B5" s="19">
        <v>4</v>
      </c>
      <c r="C5" s="5">
        <f aca="true" t="shared" si="0" ref="C5:C10">B5/B$11*100</f>
        <v>11.11111111111111</v>
      </c>
    </row>
    <row r="6" spans="1:3" ht="15">
      <c r="A6" s="3" t="s">
        <v>1</v>
      </c>
      <c r="B6" s="19">
        <v>8</v>
      </c>
      <c r="C6" s="5">
        <f t="shared" si="0"/>
        <v>22.22222222222222</v>
      </c>
    </row>
    <row r="7" spans="1:3" ht="15">
      <c r="A7" s="3" t="s">
        <v>2</v>
      </c>
      <c r="B7" s="19">
        <v>4</v>
      </c>
      <c r="C7" s="5">
        <f t="shared" si="0"/>
        <v>11.11111111111111</v>
      </c>
    </row>
    <row r="8" spans="1:3" ht="15">
      <c r="A8" s="3" t="s">
        <v>3</v>
      </c>
      <c r="B8" s="19">
        <v>4</v>
      </c>
      <c r="C8" s="5">
        <f t="shared" si="0"/>
        <v>11.11111111111111</v>
      </c>
    </row>
    <row r="9" spans="1:3" ht="15">
      <c r="A9" s="3" t="s">
        <v>4</v>
      </c>
      <c r="B9" s="19">
        <v>9</v>
      </c>
      <c r="C9" s="5">
        <f t="shared" si="0"/>
        <v>25</v>
      </c>
    </row>
    <row r="10" spans="1:3" ht="15">
      <c r="A10" s="6" t="s">
        <v>5</v>
      </c>
      <c r="B10" s="20">
        <v>7</v>
      </c>
      <c r="C10" s="7">
        <f t="shared" si="0"/>
        <v>19.444444444444446</v>
      </c>
    </row>
    <row r="11" spans="1:3" ht="15">
      <c r="A11" s="2" t="s">
        <v>9</v>
      </c>
      <c r="B11" s="15">
        <v>36</v>
      </c>
      <c r="C11" s="8">
        <v>100</v>
      </c>
    </row>
    <row r="14" spans="1:3" ht="50.25" customHeight="1">
      <c r="A14" s="53" t="s">
        <v>250</v>
      </c>
      <c r="B14" s="53"/>
      <c r="C14" s="53"/>
    </row>
    <row r="15" spans="1:3" ht="15">
      <c r="A15" s="18" t="s">
        <v>31</v>
      </c>
      <c r="B15" s="21" t="s">
        <v>7</v>
      </c>
      <c r="C15" s="18" t="s">
        <v>8</v>
      </c>
    </row>
    <row r="16" spans="1:3" ht="15">
      <c r="A16" s="3" t="s">
        <v>11</v>
      </c>
      <c r="B16" s="19">
        <v>9</v>
      </c>
      <c r="C16" s="5">
        <f aca="true" t="shared" si="1" ref="C16:C21">B16/B$21*100</f>
        <v>25</v>
      </c>
    </row>
    <row r="17" spans="1:3" ht="15">
      <c r="A17" s="3" t="s">
        <v>12</v>
      </c>
      <c r="B17" s="19">
        <v>11</v>
      </c>
      <c r="C17" s="5">
        <f t="shared" si="1"/>
        <v>30.555555555555557</v>
      </c>
    </row>
    <row r="18" spans="1:3" ht="15">
      <c r="A18" s="3" t="s">
        <v>13</v>
      </c>
      <c r="B18" s="19">
        <v>7</v>
      </c>
      <c r="C18" s="5">
        <f t="shared" si="1"/>
        <v>19.444444444444446</v>
      </c>
    </row>
    <row r="19" spans="1:3" ht="15">
      <c r="A19" s="3" t="s">
        <v>14</v>
      </c>
      <c r="B19" s="19">
        <v>4</v>
      </c>
      <c r="C19" s="5">
        <f t="shared" si="1"/>
        <v>11.11111111111111</v>
      </c>
    </row>
    <row r="20" spans="1:3" ht="15">
      <c r="A20" s="11" t="s">
        <v>15</v>
      </c>
      <c r="B20" s="14">
        <v>5</v>
      </c>
      <c r="C20" s="7">
        <f t="shared" si="1"/>
        <v>13.88888888888889</v>
      </c>
    </row>
    <row r="21" spans="1:3" ht="15">
      <c r="A21" s="2" t="s">
        <v>9</v>
      </c>
      <c r="B21" s="15">
        <v>36</v>
      </c>
      <c r="C21" s="8">
        <f t="shared" si="1"/>
        <v>100</v>
      </c>
    </row>
    <row r="22" spans="1:3" ht="15">
      <c r="A22" s="2"/>
      <c r="B22" s="15"/>
      <c r="C22" s="2"/>
    </row>
    <row r="24" spans="1:3" ht="47.25" customHeight="1">
      <c r="A24" s="53" t="s">
        <v>251</v>
      </c>
      <c r="B24" s="53"/>
      <c r="C24" s="53"/>
    </row>
    <row r="25" spans="1:3" ht="15">
      <c r="A25" s="18" t="s">
        <v>32</v>
      </c>
      <c r="B25" s="21" t="s">
        <v>7</v>
      </c>
      <c r="C25" s="18" t="s">
        <v>8</v>
      </c>
    </row>
    <row r="26" spans="1:3" ht="15">
      <c r="A26" s="3" t="s">
        <v>17</v>
      </c>
      <c r="B26" s="19">
        <v>31</v>
      </c>
      <c r="C26" s="5">
        <f>B26/B$29*100</f>
        <v>86.11111111111111</v>
      </c>
    </row>
    <row r="27" spans="1:3" ht="15">
      <c r="A27" s="3" t="s">
        <v>16</v>
      </c>
      <c r="B27" s="19">
        <v>0</v>
      </c>
      <c r="C27" s="5">
        <f>B27/B$29*100</f>
        <v>0</v>
      </c>
    </row>
    <row r="28" spans="1:3" ht="15">
      <c r="A28" s="6" t="s">
        <v>15</v>
      </c>
      <c r="B28" s="20">
        <v>5</v>
      </c>
      <c r="C28" s="7">
        <f>B28/B$29*100</f>
        <v>13.88888888888889</v>
      </c>
    </row>
    <row r="29" spans="1:3" ht="15">
      <c r="A29" s="2" t="s">
        <v>9</v>
      </c>
      <c r="B29" s="15">
        <v>36</v>
      </c>
      <c r="C29" s="8">
        <f>B29/B$29*100</f>
        <v>100</v>
      </c>
    </row>
    <row r="32" spans="1:3" ht="38.25" customHeight="1">
      <c r="A32" s="53" t="s">
        <v>252</v>
      </c>
      <c r="B32" s="53"/>
      <c r="C32" s="53"/>
    </row>
    <row r="33" spans="1:3" ht="36.75" customHeight="1">
      <c r="A33" s="18" t="s">
        <v>253</v>
      </c>
      <c r="B33" s="21" t="s">
        <v>7</v>
      </c>
      <c r="C33" s="18" t="s">
        <v>8</v>
      </c>
    </row>
    <row r="34" spans="1:3" ht="15">
      <c r="A34" s="9" t="s">
        <v>26</v>
      </c>
      <c r="B34" s="13">
        <v>36</v>
      </c>
      <c r="C34" s="5">
        <f>B34/B$37*100</f>
        <v>4.008908685968819</v>
      </c>
    </row>
    <row r="35" spans="1:3" ht="15">
      <c r="A35" s="9" t="s">
        <v>27</v>
      </c>
      <c r="B35" s="13">
        <v>579</v>
      </c>
      <c r="C35" s="5">
        <f>B35/B$37*100</f>
        <v>64.47661469933185</v>
      </c>
    </row>
    <row r="36" spans="1:3" ht="15">
      <c r="A36" s="11" t="s">
        <v>20</v>
      </c>
      <c r="B36" s="14">
        <v>283</v>
      </c>
      <c r="C36" s="7">
        <f>B36/B$37*100</f>
        <v>31.514476614699333</v>
      </c>
    </row>
    <row r="37" spans="1:3" ht="15">
      <c r="A37" s="2" t="s">
        <v>28</v>
      </c>
      <c r="B37" s="15">
        <f>SUM(B34:B36)</f>
        <v>898</v>
      </c>
      <c r="C37" s="8">
        <f>B37/B$37*100</f>
        <v>100</v>
      </c>
    </row>
    <row r="40" spans="1:3" ht="15">
      <c r="A40" s="52" t="s">
        <v>21</v>
      </c>
      <c r="B40" s="52"/>
      <c r="C40" s="52"/>
    </row>
    <row r="41" spans="1:3" ht="15">
      <c r="A41" s="52" t="s">
        <v>24</v>
      </c>
      <c r="B41" s="52"/>
      <c r="C41" s="52"/>
    </row>
    <row r="42" spans="1:3" ht="34.5" customHeight="1">
      <c r="A42" s="52" t="s">
        <v>22</v>
      </c>
      <c r="B42" s="52"/>
      <c r="C42" s="52"/>
    </row>
    <row r="43" spans="1:3" ht="33.75" customHeight="1">
      <c r="A43" s="52" t="s">
        <v>23</v>
      </c>
      <c r="B43" s="52"/>
      <c r="C43" s="52"/>
    </row>
  </sheetData>
  <sheetProtection/>
  <mergeCells count="9">
    <mergeCell ref="A41:C41"/>
    <mergeCell ref="A42:C42"/>
    <mergeCell ref="A43:C43"/>
    <mergeCell ref="A1:C1"/>
    <mergeCell ref="A3:C3"/>
    <mergeCell ref="A14:C14"/>
    <mergeCell ref="A24:C24"/>
    <mergeCell ref="A32:C32"/>
    <mergeCell ref="A40:C40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3">
      <selection activeCell="B16" sqref="B16:B22"/>
    </sheetView>
  </sheetViews>
  <sheetFormatPr defaultColWidth="9.140625" defaultRowHeight="15"/>
  <cols>
    <col min="1" max="1" width="27.00390625" style="3" customWidth="1"/>
    <col min="2" max="2" width="9.140625" style="19" customWidth="1"/>
    <col min="3" max="16384" width="9.140625" style="3" customWidth="1"/>
  </cols>
  <sheetData>
    <row r="1" spans="1:3" ht="15">
      <c r="A1" s="53" t="s">
        <v>254</v>
      </c>
      <c r="B1" s="53"/>
      <c r="C1" s="53"/>
    </row>
    <row r="3" spans="1:3" ht="49.5" customHeight="1">
      <c r="A3" s="53" t="s">
        <v>255</v>
      </c>
      <c r="B3" s="53"/>
      <c r="C3" s="53"/>
    </row>
    <row r="4" spans="1:3" ht="15">
      <c r="A4" s="18" t="s">
        <v>30</v>
      </c>
      <c r="B4" s="21" t="s">
        <v>7</v>
      </c>
      <c r="C4" s="18" t="s">
        <v>8</v>
      </c>
    </row>
    <row r="5" spans="1:3" ht="15">
      <c r="A5" s="3" t="s">
        <v>0</v>
      </c>
      <c r="B5" s="19">
        <v>9</v>
      </c>
      <c r="C5" s="5">
        <f aca="true" t="shared" si="0" ref="C5:C10">B5/B$11*100</f>
        <v>8.181818181818182</v>
      </c>
    </row>
    <row r="6" spans="1:3" ht="15">
      <c r="A6" s="3" t="s">
        <v>1</v>
      </c>
      <c r="B6" s="19">
        <v>23</v>
      </c>
      <c r="C6" s="5">
        <f t="shared" si="0"/>
        <v>20.909090909090907</v>
      </c>
    </row>
    <row r="7" spans="1:3" ht="15">
      <c r="A7" s="3" t="s">
        <v>2</v>
      </c>
      <c r="B7" s="19">
        <v>14</v>
      </c>
      <c r="C7" s="5">
        <f t="shared" si="0"/>
        <v>12.727272727272727</v>
      </c>
    </row>
    <row r="8" spans="1:3" ht="15">
      <c r="A8" s="3" t="s">
        <v>3</v>
      </c>
      <c r="B8" s="19">
        <v>12</v>
      </c>
      <c r="C8" s="5">
        <f t="shared" si="0"/>
        <v>10.909090909090908</v>
      </c>
    </row>
    <row r="9" spans="1:3" ht="15">
      <c r="A9" s="3" t="s">
        <v>4</v>
      </c>
      <c r="B9" s="19">
        <v>27</v>
      </c>
      <c r="C9" s="5">
        <f t="shared" si="0"/>
        <v>24.545454545454547</v>
      </c>
    </row>
    <row r="10" spans="1:3" ht="15">
      <c r="A10" s="6" t="s">
        <v>5</v>
      </c>
      <c r="B10" s="20">
        <v>24</v>
      </c>
      <c r="C10" s="7">
        <f t="shared" si="0"/>
        <v>21.818181818181817</v>
      </c>
    </row>
    <row r="11" spans="1:3" ht="15">
      <c r="A11" s="2" t="s">
        <v>9</v>
      </c>
      <c r="B11" s="15">
        <v>110</v>
      </c>
      <c r="C11" s="8">
        <v>100</v>
      </c>
    </row>
    <row r="14" spans="1:3" ht="50.25" customHeight="1">
      <c r="A14" s="53" t="s">
        <v>256</v>
      </c>
      <c r="B14" s="53"/>
      <c r="C14" s="53"/>
    </row>
    <row r="15" spans="1:3" ht="15">
      <c r="A15" s="18" t="s">
        <v>31</v>
      </c>
      <c r="B15" s="21" t="s">
        <v>7</v>
      </c>
      <c r="C15" s="18" t="s">
        <v>8</v>
      </c>
    </row>
    <row r="16" spans="1:3" ht="15">
      <c r="A16" s="3" t="s">
        <v>10</v>
      </c>
      <c r="B16" s="19">
        <v>3</v>
      </c>
      <c r="C16" s="5">
        <f aca="true" t="shared" si="1" ref="C16:C22">B16/B$22*100</f>
        <v>2.727272727272727</v>
      </c>
    </row>
    <row r="17" spans="1:3" ht="15">
      <c r="A17" s="3" t="s">
        <v>11</v>
      </c>
      <c r="B17" s="19">
        <v>26</v>
      </c>
      <c r="C17" s="5">
        <f t="shared" si="1"/>
        <v>23.636363636363637</v>
      </c>
    </row>
    <row r="18" spans="1:3" ht="15">
      <c r="A18" s="3" t="s">
        <v>12</v>
      </c>
      <c r="B18" s="19">
        <v>22</v>
      </c>
      <c r="C18" s="5">
        <f t="shared" si="1"/>
        <v>20</v>
      </c>
    </row>
    <row r="19" spans="1:3" ht="15">
      <c r="A19" s="3" t="s">
        <v>13</v>
      </c>
      <c r="B19" s="19">
        <v>26</v>
      </c>
      <c r="C19" s="5">
        <f t="shared" si="1"/>
        <v>23.636363636363637</v>
      </c>
    </row>
    <row r="20" spans="1:3" ht="15">
      <c r="A20" s="3" t="s">
        <v>14</v>
      </c>
      <c r="B20" s="19">
        <v>25</v>
      </c>
      <c r="C20" s="5">
        <f t="shared" si="1"/>
        <v>22.727272727272727</v>
      </c>
    </row>
    <row r="21" spans="1:3" ht="15">
      <c r="A21" s="11" t="s">
        <v>15</v>
      </c>
      <c r="B21" s="14">
        <v>9</v>
      </c>
      <c r="C21" s="7">
        <f t="shared" si="1"/>
        <v>8.181818181818182</v>
      </c>
    </row>
    <row r="22" spans="1:3" ht="15">
      <c r="A22" s="2" t="s">
        <v>9</v>
      </c>
      <c r="B22" s="15">
        <v>110</v>
      </c>
      <c r="C22" s="8">
        <f t="shared" si="1"/>
        <v>100</v>
      </c>
    </row>
    <row r="23" spans="1:3" ht="15">
      <c r="A23" s="2"/>
      <c r="B23" s="15"/>
      <c r="C23" s="2"/>
    </row>
    <row r="25" spans="1:3" ht="47.25" customHeight="1">
      <c r="A25" s="53" t="s">
        <v>257</v>
      </c>
      <c r="B25" s="53"/>
      <c r="C25" s="53"/>
    </row>
    <row r="26" spans="1:3" ht="15">
      <c r="A26" s="18" t="s">
        <v>32</v>
      </c>
      <c r="B26" s="21" t="s">
        <v>7</v>
      </c>
      <c r="C26" s="18" t="s">
        <v>8</v>
      </c>
    </row>
    <row r="27" spans="1:3" ht="15">
      <c r="A27" s="3" t="s">
        <v>17</v>
      </c>
      <c r="B27" s="19">
        <v>76</v>
      </c>
      <c r="C27" s="5">
        <f>B27/B$30*100</f>
        <v>69.0909090909091</v>
      </c>
    </row>
    <row r="28" spans="1:3" ht="15">
      <c r="A28" s="3" t="s">
        <v>16</v>
      </c>
      <c r="B28" s="19">
        <v>25</v>
      </c>
      <c r="C28" s="5">
        <f>B28/B$30*100</f>
        <v>22.727272727272727</v>
      </c>
    </row>
    <row r="29" spans="1:3" ht="15">
      <c r="A29" s="6" t="s">
        <v>15</v>
      </c>
      <c r="B29" s="20">
        <v>9</v>
      </c>
      <c r="C29" s="7">
        <f>B29/B$30*100</f>
        <v>8.181818181818182</v>
      </c>
    </row>
    <row r="30" spans="1:3" ht="15">
      <c r="A30" s="2" t="s">
        <v>9</v>
      </c>
      <c r="B30" s="15">
        <v>110</v>
      </c>
      <c r="C30" s="8">
        <f>B30/B$30*100</f>
        <v>100</v>
      </c>
    </row>
    <row r="33" spans="1:3" ht="38.25" customHeight="1">
      <c r="A33" s="53" t="s">
        <v>258</v>
      </c>
      <c r="B33" s="53"/>
      <c r="C33" s="53"/>
    </row>
    <row r="34" spans="1:3" ht="36.75" customHeight="1">
      <c r="A34" s="18" t="s">
        <v>259</v>
      </c>
      <c r="B34" s="21" t="s">
        <v>7</v>
      </c>
      <c r="C34" s="18" t="s">
        <v>8</v>
      </c>
    </row>
    <row r="35" spans="1:3" ht="15">
      <c r="A35" s="9" t="s">
        <v>26</v>
      </c>
      <c r="B35" s="13">
        <v>110</v>
      </c>
      <c r="C35" s="5">
        <f>B35/B$38*100</f>
        <v>7.2992700729927</v>
      </c>
    </row>
    <row r="36" spans="1:3" ht="15">
      <c r="A36" s="9" t="s">
        <v>27</v>
      </c>
      <c r="B36" s="13">
        <v>1240</v>
      </c>
      <c r="C36" s="5">
        <f>B36/B$38*100</f>
        <v>82.2826808228268</v>
      </c>
    </row>
    <row r="37" spans="1:3" ht="15">
      <c r="A37" s="11" t="s">
        <v>20</v>
      </c>
      <c r="B37" s="14">
        <v>157</v>
      </c>
      <c r="C37" s="7">
        <f>B37/B$38*100</f>
        <v>10.41804910418049</v>
      </c>
    </row>
    <row r="38" spans="1:3" ht="15">
      <c r="A38" s="2" t="s">
        <v>28</v>
      </c>
      <c r="B38" s="15">
        <f>SUM(B35:B37)</f>
        <v>1507</v>
      </c>
      <c r="C38" s="8">
        <f>B38/B$38*100</f>
        <v>100</v>
      </c>
    </row>
    <row r="41" spans="1:3" ht="15">
      <c r="A41" s="52" t="s">
        <v>21</v>
      </c>
      <c r="B41" s="52"/>
      <c r="C41" s="52"/>
    </row>
    <row r="42" spans="1:3" ht="15">
      <c r="A42" s="52" t="s">
        <v>24</v>
      </c>
      <c r="B42" s="52"/>
      <c r="C42" s="52"/>
    </row>
    <row r="43" spans="1:3" ht="34.5" customHeight="1">
      <c r="A43" s="52" t="s">
        <v>22</v>
      </c>
      <c r="B43" s="52"/>
      <c r="C43" s="52"/>
    </row>
    <row r="44" spans="1:3" ht="33.75" customHeight="1">
      <c r="A44" s="52" t="s">
        <v>23</v>
      </c>
      <c r="B44" s="52"/>
      <c r="C44" s="52"/>
    </row>
  </sheetData>
  <sheetProtection/>
  <mergeCells count="9">
    <mergeCell ref="A42:C42"/>
    <mergeCell ref="A43:C43"/>
    <mergeCell ref="A44:C44"/>
    <mergeCell ref="A1:C1"/>
    <mergeCell ref="A3:C3"/>
    <mergeCell ref="A14:C14"/>
    <mergeCell ref="A25:C25"/>
    <mergeCell ref="A33:C33"/>
    <mergeCell ref="A41:C41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3">
      <selection activeCell="B16" sqref="B16:B22"/>
    </sheetView>
  </sheetViews>
  <sheetFormatPr defaultColWidth="9.140625" defaultRowHeight="15"/>
  <cols>
    <col min="1" max="1" width="27.00390625" style="3" customWidth="1"/>
    <col min="2" max="2" width="9.140625" style="19" customWidth="1"/>
    <col min="3" max="16384" width="9.140625" style="3" customWidth="1"/>
  </cols>
  <sheetData>
    <row r="1" spans="1:3" ht="15">
      <c r="A1" s="53" t="s">
        <v>260</v>
      </c>
      <c r="B1" s="53"/>
      <c r="C1" s="53"/>
    </row>
    <row r="3" spans="1:3" ht="49.5" customHeight="1">
      <c r="A3" s="53" t="s">
        <v>261</v>
      </c>
      <c r="B3" s="53"/>
      <c r="C3" s="53"/>
    </row>
    <row r="4" spans="1:3" ht="15">
      <c r="A4" s="18" t="s">
        <v>30</v>
      </c>
      <c r="B4" s="21" t="s">
        <v>7</v>
      </c>
      <c r="C4" s="18" t="s">
        <v>8</v>
      </c>
    </row>
    <row r="5" spans="1:3" ht="15">
      <c r="A5" s="3" t="s">
        <v>0</v>
      </c>
      <c r="B5" s="19">
        <v>9</v>
      </c>
      <c r="C5" s="5">
        <f aca="true" t="shared" si="0" ref="C5:C10">B5/B$11*100</f>
        <v>15.254237288135593</v>
      </c>
    </row>
    <row r="6" spans="1:3" ht="15">
      <c r="A6" s="3" t="s">
        <v>1</v>
      </c>
      <c r="B6" s="19">
        <v>15</v>
      </c>
      <c r="C6" s="5">
        <f t="shared" si="0"/>
        <v>25.423728813559322</v>
      </c>
    </row>
    <row r="7" spans="1:3" ht="15">
      <c r="A7" s="3" t="s">
        <v>2</v>
      </c>
      <c r="B7" s="19">
        <v>12</v>
      </c>
      <c r="C7" s="5">
        <f t="shared" si="0"/>
        <v>20.33898305084746</v>
      </c>
    </row>
    <row r="8" spans="1:3" ht="15">
      <c r="A8" s="3" t="s">
        <v>3</v>
      </c>
      <c r="B8" s="19">
        <v>10</v>
      </c>
      <c r="C8" s="5">
        <f t="shared" si="0"/>
        <v>16.94915254237288</v>
      </c>
    </row>
    <row r="9" spans="1:3" ht="15">
      <c r="A9" s="3" t="s">
        <v>4</v>
      </c>
      <c r="B9" s="19">
        <v>8</v>
      </c>
      <c r="C9" s="5">
        <f t="shared" si="0"/>
        <v>13.559322033898304</v>
      </c>
    </row>
    <row r="10" spans="1:3" ht="15">
      <c r="A10" s="6" t="s">
        <v>5</v>
      </c>
      <c r="B10" s="20">
        <v>5</v>
      </c>
      <c r="C10" s="7">
        <f t="shared" si="0"/>
        <v>8.47457627118644</v>
      </c>
    </row>
    <row r="11" spans="1:3" ht="15">
      <c r="A11" s="2" t="s">
        <v>9</v>
      </c>
      <c r="B11" s="15">
        <v>59</v>
      </c>
      <c r="C11" s="8">
        <v>100</v>
      </c>
    </row>
    <row r="14" spans="1:3" ht="50.25" customHeight="1">
      <c r="A14" s="53" t="s">
        <v>262</v>
      </c>
      <c r="B14" s="53"/>
      <c r="C14" s="53"/>
    </row>
    <row r="15" spans="1:3" ht="15">
      <c r="A15" s="18" t="s">
        <v>31</v>
      </c>
      <c r="B15" s="21" t="s">
        <v>7</v>
      </c>
      <c r="C15" s="18" t="s">
        <v>8</v>
      </c>
    </row>
    <row r="16" spans="1:3" ht="15">
      <c r="A16" s="3" t="s">
        <v>10</v>
      </c>
      <c r="B16" s="22" t="s">
        <v>25</v>
      </c>
      <c r="C16" s="23" t="s">
        <v>25</v>
      </c>
    </row>
    <row r="17" spans="1:3" ht="15">
      <c r="A17" s="3" t="s">
        <v>11</v>
      </c>
      <c r="B17" s="19">
        <v>11</v>
      </c>
      <c r="C17" s="5">
        <f aca="true" t="shared" si="1" ref="C17:C22">B17/B$22*100</f>
        <v>18.64406779661017</v>
      </c>
    </row>
    <row r="18" spans="1:3" ht="15">
      <c r="A18" s="3" t="s">
        <v>12</v>
      </c>
      <c r="B18" s="19">
        <v>23</v>
      </c>
      <c r="C18" s="5">
        <f t="shared" si="1"/>
        <v>38.983050847457626</v>
      </c>
    </row>
    <row r="19" spans="1:3" ht="15">
      <c r="A19" s="3" t="s">
        <v>13</v>
      </c>
      <c r="B19" s="19">
        <v>14</v>
      </c>
      <c r="C19" s="5">
        <f t="shared" si="1"/>
        <v>23.728813559322035</v>
      </c>
    </row>
    <row r="20" spans="1:3" ht="15">
      <c r="A20" s="3" t="s">
        <v>14</v>
      </c>
      <c r="B20" s="22" t="s">
        <v>25</v>
      </c>
      <c r="C20" s="23" t="s">
        <v>25</v>
      </c>
    </row>
    <row r="21" spans="1:3" ht="15">
      <c r="A21" s="11" t="s">
        <v>15</v>
      </c>
      <c r="B21" s="14">
        <v>6</v>
      </c>
      <c r="C21" s="7">
        <f t="shared" si="1"/>
        <v>10.16949152542373</v>
      </c>
    </row>
    <row r="22" spans="1:3" ht="15">
      <c r="A22" s="2" t="s">
        <v>9</v>
      </c>
      <c r="B22" s="15">
        <v>59</v>
      </c>
      <c r="C22" s="8">
        <f t="shared" si="1"/>
        <v>100</v>
      </c>
    </row>
    <row r="23" spans="1:3" ht="15">
      <c r="A23" s="2"/>
      <c r="B23" s="15"/>
      <c r="C23" s="2"/>
    </row>
    <row r="25" spans="1:3" ht="47.25" customHeight="1">
      <c r="A25" s="53" t="s">
        <v>263</v>
      </c>
      <c r="B25" s="53"/>
      <c r="C25" s="53"/>
    </row>
    <row r="26" spans="1:3" ht="15">
      <c r="A26" s="18" t="s">
        <v>32</v>
      </c>
      <c r="B26" s="21" t="s">
        <v>7</v>
      </c>
      <c r="C26" s="18" t="s">
        <v>8</v>
      </c>
    </row>
    <row r="27" spans="1:3" ht="15">
      <c r="A27" s="3" t="s">
        <v>17</v>
      </c>
      <c r="B27" s="19">
        <v>50</v>
      </c>
      <c r="C27" s="5">
        <f>B27/B$30*100</f>
        <v>84.7457627118644</v>
      </c>
    </row>
    <row r="28" spans="1:3" ht="15">
      <c r="A28" s="3" t="s">
        <v>16</v>
      </c>
      <c r="B28" s="19">
        <v>3</v>
      </c>
      <c r="C28" s="5">
        <f>B28/B$30*100</f>
        <v>5.084745762711865</v>
      </c>
    </row>
    <row r="29" spans="1:3" ht="15">
      <c r="A29" s="6" t="s">
        <v>15</v>
      </c>
      <c r="B29" s="20">
        <v>6</v>
      </c>
      <c r="C29" s="7">
        <f>B29/B$30*100</f>
        <v>10.16949152542373</v>
      </c>
    </row>
    <row r="30" spans="1:3" ht="15">
      <c r="A30" s="2" t="s">
        <v>9</v>
      </c>
      <c r="B30" s="15">
        <v>59</v>
      </c>
      <c r="C30" s="8">
        <f>B30/B$30*100</f>
        <v>100</v>
      </c>
    </row>
    <row r="33" spans="1:3" ht="38.25" customHeight="1">
      <c r="A33" s="53" t="s">
        <v>264</v>
      </c>
      <c r="B33" s="53"/>
      <c r="C33" s="53"/>
    </row>
    <row r="34" spans="1:3" ht="36.75" customHeight="1">
      <c r="A34" s="18" t="s">
        <v>265</v>
      </c>
      <c r="B34" s="21" t="s">
        <v>7</v>
      </c>
      <c r="C34" s="18" t="s">
        <v>8</v>
      </c>
    </row>
    <row r="35" spans="1:3" ht="15">
      <c r="A35" s="9" t="s">
        <v>26</v>
      </c>
      <c r="B35" s="13">
        <v>59</v>
      </c>
      <c r="C35" s="5">
        <f>B35/B$38*100</f>
        <v>29.949238578680205</v>
      </c>
    </row>
    <row r="36" spans="1:3" ht="15">
      <c r="A36" s="9" t="s">
        <v>27</v>
      </c>
      <c r="B36" s="13">
        <v>134</v>
      </c>
      <c r="C36" s="5">
        <f>B36/B$38*100</f>
        <v>68.02030456852792</v>
      </c>
    </row>
    <row r="37" spans="1:3" ht="15">
      <c r="A37" s="11" t="s">
        <v>20</v>
      </c>
      <c r="B37" s="14">
        <v>4</v>
      </c>
      <c r="C37" s="7">
        <f>B37/B$38*100</f>
        <v>2.030456852791878</v>
      </c>
    </row>
    <row r="38" spans="1:3" ht="15">
      <c r="A38" s="2" t="s">
        <v>28</v>
      </c>
      <c r="B38" s="15">
        <f>SUM(B35:B37)</f>
        <v>197</v>
      </c>
      <c r="C38" s="8">
        <f>B38/B$38*100</f>
        <v>100</v>
      </c>
    </row>
    <row r="41" spans="1:3" ht="15">
      <c r="A41" s="52" t="s">
        <v>21</v>
      </c>
      <c r="B41" s="52"/>
      <c r="C41" s="52"/>
    </row>
    <row r="42" spans="1:3" ht="15">
      <c r="A42" s="52" t="s">
        <v>24</v>
      </c>
      <c r="B42" s="52"/>
      <c r="C42" s="52"/>
    </row>
    <row r="43" spans="1:3" ht="34.5" customHeight="1">
      <c r="A43" s="52" t="s">
        <v>22</v>
      </c>
      <c r="B43" s="52"/>
      <c r="C43" s="52"/>
    </row>
    <row r="44" spans="1:3" ht="33.75" customHeight="1">
      <c r="A44" s="52" t="s">
        <v>23</v>
      </c>
      <c r="B44" s="52"/>
      <c r="C44" s="52"/>
    </row>
  </sheetData>
  <sheetProtection/>
  <mergeCells count="9">
    <mergeCell ref="A42:C42"/>
    <mergeCell ref="A43:C43"/>
    <mergeCell ref="A44:C44"/>
    <mergeCell ref="A1:C1"/>
    <mergeCell ref="A3:C3"/>
    <mergeCell ref="A14:C14"/>
    <mergeCell ref="A25:C25"/>
    <mergeCell ref="A33:C33"/>
    <mergeCell ref="A41:C41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0">
      <selection activeCell="B16" sqref="B16:B21"/>
    </sheetView>
  </sheetViews>
  <sheetFormatPr defaultColWidth="9.140625" defaultRowHeight="15"/>
  <cols>
    <col min="1" max="1" width="27.00390625" style="3" customWidth="1"/>
    <col min="2" max="2" width="9.140625" style="19" customWidth="1"/>
    <col min="3" max="16384" width="9.140625" style="3" customWidth="1"/>
  </cols>
  <sheetData>
    <row r="1" spans="1:3" ht="15">
      <c r="A1" s="53" t="s">
        <v>266</v>
      </c>
      <c r="B1" s="53"/>
      <c r="C1" s="53"/>
    </row>
    <row r="3" spans="1:3" ht="49.5" customHeight="1">
      <c r="A3" s="53" t="s">
        <v>267</v>
      </c>
      <c r="B3" s="53"/>
      <c r="C3" s="53"/>
    </row>
    <row r="4" spans="1:3" ht="15">
      <c r="A4" s="18" t="s">
        <v>30</v>
      </c>
      <c r="B4" s="21" t="s">
        <v>7</v>
      </c>
      <c r="C4" s="18" t="s">
        <v>8</v>
      </c>
    </row>
    <row r="5" spans="1:3" ht="15">
      <c r="A5" s="3" t="s">
        <v>0</v>
      </c>
      <c r="B5" s="19">
        <v>9</v>
      </c>
      <c r="C5" s="5">
        <f aca="true" t="shared" si="0" ref="C5:C10">B5/B$11*100</f>
        <v>14.0625</v>
      </c>
    </row>
    <row r="6" spans="1:3" ht="15">
      <c r="A6" s="3" t="s">
        <v>1</v>
      </c>
      <c r="B6" s="19">
        <v>10</v>
      </c>
      <c r="C6" s="5">
        <f t="shared" si="0"/>
        <v>15.625</v>
      </c>
    </row>
    <row r="7" spans="1:3" ht="15">
      <c r="A7" s="3" t="s">
        <v>2</v>
      </c>
      <c r="B7" s="19">
        <v>10</v>
      </c>
      <c r="C7" s="5">
        <f t="shared" si="0"/>
        <v>15.625</v>
      </c>
    </row>
    <row r="8" spans="1:3" ht="15">
      <c r="A8" s="3" t="s">
        <v>3</v>
      </c>
      <c r="B8" s="19">
        <v>9</v>
      </c>
      <c r="C8" s="5">
        <f t="shared" si="0"/>
        <v>14.0625</v>
      </c>
    </row>
    <row r="9" spans="1:3" ht="15">
      <c r="A9" s="3" t="s">
        <v>4</v>
      </c>
      <c r="B9" s="19">
        <v>14</v>
      </c>
      <c r="C9" s="5">
        <f t="shared" si="0"/>
        <v>21.875</v>
      </c>
    </row>
    <row r="10" spans="1:3" ht="15">
      <c r="A10" s="6" t="s">
        <v>5</v>
      </c>
      <c r="B10" s="20">
        <v>12</v>
      </c>
      <c r="C10" s="7">
        <f t="shared" si="0"/>
        <v>18.75</v>
      </c>
    </row>
    <row r="11" spans="1:3" ht="15">
      <c r="A11" s="2" t="s">
        <v>9</v>
      </c>
      <c r="B11" s="15">
        <v>64</v>
      </c>
      <c r="C11" s="8">
        <v>100</v>
      </c>
    </row>
    <row r="14" spans="1:3" ht="50.25" customHeight="1">
      <c r="A14" s="53" t="s">
        <v>268</v>
      </c>
      <c r="B14" s="53"/>
      <c r="C14" s="53"/>
    </row>
    <row r="15" spans="1:3" ht="15">
      <c r="A15" s="18" t="s">
        <v>31</v>
      </c>
      <c r="B15" s="21" t="s">
        <v>7</v>
      </c>
      <c r="C15" s="18" t="s">
        <v>8</v>
      </c>
    </row>
    <row r="16" spans="1:3" ht="15">
      <c r="A16" s="3" t="s">
        <v>11</v>
      </c>
      <c r="B16" s="19">
        <v>12</v>
      </c>
      <c r="C16" s="5">
        <f aca="true" t="shared" si="1" ref="C16:C21">B16/B$21*100</f>
        <v>18.75</v>
      </c>
    </row>
    <row r="17" spans="1:3" ht="15">
      <c r="A17" s="3" t="s">
        <v>12</v>
      </c>
      <c r="B17" s="19">
        <v>18</v>
      </c>
      <c r="C17" s="5">
        <f t="shared" si="1"/>
        <v>28.125</v>
      </c>
    </row>
    <row r="18" spans="1:3" ht="15">
      <c r="A18" s="3" t="s">
        <v>13</v>
      </c>
      <c r="B18" s="19">
        <v>15</v>
      </c>
      <c r="C18" s="5">
        <f t="shared" si="1"/>
        <v>23.4375</v>
      </c>
    </row>
    <row r="19" spans="1:3" ht="15">
      <c r="A19" s="3" t="s">
        <v>14</v>
      </c>
      <c r="B19" s="19">
        <v>11</v>
      </c>
      <c r="C19" s="5">
        <f t="shared" si="1"/>
        <v>17.1875</v>
      </c>
    </row>
    <row r="20" spans="1:3" ht="15">
      <c r="A20" s="11" t="s">
        <v>15</v>
      </c>
      <c r="B20" s="14">
        <v>7</v>
      </c>
      <c r="C20" s="7">
        <f t="shared" si="1"/>
        <v>10.9375</v>
      </c>
    </row>
    <row r="21" spans="1:3" ht="15">
      <c r="A21" s="2" t="s">
        <v>9</v>
      </c>
      <c r="B21" s="15">
        <v>64</v>
      </c>
      <c r="C21" s="8">
        <f t="shared" si="1"/>
        <v>100</v>
      </c>
    </row>
    <row r="22" spans="1:3" ht="15">
      <c r="A22" s="2"/>
      <c r="B22" s="15"/>
      <c r="C22" s="2"/>
    </row>
    <row r="24" spans="1:3" ht="47.25" customHeight="1">
      <c r="A24" s="53" t="s">
        <v>269</v>
      </c>
      <c r="B24" s="53"/>
      <c r="C24" s="53"/>
    </row>
    <row r="25" spans="1:3" ht="15">
      <c r="A25" s="18" t="s">
        <v>32</v>
      </c>
      <c r="B25" s="21" t="s">
        <v>7</v>
      </c>
      <c r="C25" s="18" t="s">
        <v>8</v>
      </c>
    </row>
    <row r="26" spans="1:3" ht="15">
      <c r="A26" s="3" t="s">
        <v>17</v>
      </c>
      <c r="B26" s="19">
        <v>50</v>
      </c>
      <c r="C26" s="5">
        <f>B26/B$29*100</f>
        <v>78.125</v>
      </c>
    </row>
    <row r="27" spans="1:3" ht="15">
      <c r="A27" s="3" t="s">
        <v>16</v>
      </c>
      <c r="B27" s="19">
        <v>8</v>
      </c>
      <c r="C27" s="5">
        <f>B27/B$29*100</f>
        <v>12.5</v>
      </c>
    </row>
    <row r="28" spans="1:3" ht="15">
      <c r="A28" s="6" t="s">
        <v>15</v>
      </c>
      <c r="B28" s="20">
        <v>6</v>
      </c>
      <c r="C28" s="7">
        <f>B28/B$29*100</f>
        <v>9.375</v>
      </c>
    </row>
    <row r="29" spans="1:3" ht="15">
      <c r="A29" s="2" t="s">
        <v>9</v>
      </c>
      <c r="B29" s="15">
        <v>64</v>
      </c>
      <c r="C29" s="8">
        <f>B29/B$29*100</f>
        <v>100</v>
      </c>
    </row>
    <row r="32" spans="1:3" ht="38.25" customHeight="1">
      <c r="A32" s="53" t="s">
        <v>270</v>
      </c>
      <c r="B32" s="53"/>
      <c r="C32" s="53"/>
    </row>
    <row r="33" spans="1:3" ht="36.75" customHeight="1">
      <c r="A33" s="18" t="s">
        <v>271</v>
      </c>
      <c r="B33" s="21" t="s">
        <v>7</v>
      </c>
      <c r="C33" s="18" t="s">
        <v>8</v>
      </c>
    </row>
    <row r="34" spans="1:3" ht="15">
      <c r="A34" s="9" t="s">
        <v>26</v>
      </c>
      <c r="B34" s="13">
        <v>64</v>
      </c>
      <c r="C34" s="5">
        <f>B34/B$37*100</f>
        <v>17.02127659574468</v>
      </c>
    </row>
    <row r="35" spans="1:3" ht="15">
      <c r="A35" s="9" t="s">
        <v>27</v>
      </c>
      <c r="B35" s="13">
        <v>286</v>
      </c>
      <c r="C35" s="5">
        <f>B35/B$37*100</f>
        <v>76.06382978723404</v>
      </c>
    </row>
    <row r="36" spans="1:3" ht="15">
      <c r="A36" s="11" t="s">
        <v>20</v>
      </c>
      <c r="B36" s="14">
        <v>26</v>
      </c>
      <c r="C36" s="7">
        <f>B36/B$37*100</f>
        <v>6.914893617021277</v>
      </c>
    </row>
    <row r="37" spans="1:3" ht="15">
      <c r="A37" s="2" t="s">
        <v>28</v>
      </c>
      <c r="B37" s="15">
        <f>SUM(B34:B36)</f>
        <v>376</v>
      </c>
      <c r="C37" s="8">
        <f>B37/B$37*100</f>
        <v>100</v>
      </c>
    </row>
    <row r="40" spans="1:3" ht="15">
      <c r="A40" s="52" t="s">
        <v>21</v>
      </c>
      <c r="B40" s="52"/>
      <c r="C40" s="52"/>
    </row>
    <row r="41" spans="1:3" ht="15">
      <c r="A41" s="52" t="s">
        <v>24</v>
      </c>
      <c r="B41" s="52"/>
      <c r="C41" s="52"/>
    </row>
    <row r="42" spans="1:3" ht="34.5" customHeight="1">
      <c r="A42" s="52" t="s">
        <v>22</v>
      </c>
      <c r="B42" s="52"/>
      <c r="C42" s="52"/>
    </row>
    <row r="43" spans="1:3" ht="33.75" customHeight="1">
      <c r="A43" s="52" t="s">
        <v>23</v>
      </c>
      <c r="B43" s="52"/>
      <c r="C43" s="52"/>
    </row>
  </sheetData>
  <sheetProtection/>
  <mergeCells count="9">
    <mergeCell ref="A41:C41"/>
    <mergeCell ref="A42:C42"/>
    <mergeCell ref="A43:C43"/>
    <mergeCell ref="A1:C1"/>
    <mergeCell ref="A3:C3"/>
    <mergeCell ref="A14:C14"/>
    <mergeCell ref="A24:C24"/>
    <mergeCell ref="A32:C32"/>
    <mergeCell ref="A40:C4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51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36.00390625" style="0" customWidth="1"/>
    <col min="2" max="3" width="12.57421875" style="0" customWidth="1"/>
    <col min="4" max="4" width="13.57421875" style="0" customWidth="1"/>
    <col min="5" max="5" width="12.57421875" style="0" customWidth="1"/>
  </cols>
  <sheetData>
    <row r="1" spans="1:5" ht="28.5" customHeight="1">
      <c r="A1" s="50" t="s">
        <v>327</v>
      </c>
      <c r="B1" s="50"/>
      <c r="C1" s="50"/>
      <c r="D1" s="50"/>
      <c r="E1" s="50"/>
    </row>
    <row r="3" spans="1:5" ht="15">
      <c r="A3" s="29"/>
      <c r="B3" s="51" t="s">
        <v>313</v>
      </c>
      <c r="C3" s="51"/>
      <c r="D3" s="51"/>
      <c r="E3" s="51"/>
    </row>
    <row r="4" spans="1:5" ht="15">
      <c r="A4" s="18" t="s">
        <v>312</v>
      </c>
      <c r="B4" s="18" t="s">
        <v>314</v>
      </c>
      <c r="C4" s="18" t="s">
        <v>315</v>
      </c>
      <c r="D4" s="18" t="s">
        <v>316</v>
      </c>
      <c r="E4" s="18" t="s">
        <v>9</v>
      </c>
    </row>
    <row r="5" spans="1:5" ht="15">
      <c r="A5" t="s">
        <v>273</v>
      </c>
      <c r="B5" s="46">
        <v>84</v>
      </c>
      <c r="C5" s="46">
        <v>129</v>
      </c>
      <c r="D5" s="46">
        <v>0</v>
      </c>
      <c r="E5" s="46">
        <v>213</v>
      </c>
    </row>
    <row r="6" spans="1:5" ht="15">
      <c r="A6" t="s">
        <v>274</v>
      </c>
      <c r="B6" s="46">
        <v>917</v>
      </c>
      <c r="C6" s="46">
        <v>262</v>
      </c>
      <c r="D6" s="46">
        <v>0</v>
      </c>
      <c r="E6" s="46">
        <v>1179</v>
      </c>
    </row>
    <row r="7" spans="1:5" ht="15">
      <c r="A7" t="s">
        <v>275</v>
      </c>
      <c r="B7" s="46">
        <v>587</v>
      </c>
      <c r="C7" s="46">
        <v>259</v>
      </c>
      <c r="D7" s="46">
        <v>0</v>
      </c>
      <c r="E7" s="46">
        <v>846</v>
      </c>
    </row>
    <row r="8" spans="1:5" ht="15">
      <c r="A8" t="s">
        <v>276</v>
      </c>
      <c r="B8" s="46">
        <v>226</v>
      </c>
      <c r="C8" s="46">
        <v>382</v>
      </c>
      <c r="D8" s="46">
        <v>0</v>
      </c>
      <c r="E8" s="46">
        <v>608</v>
      </c>
    </row>
    <row r="9" spans="1:5" ht="15">
      <c r="A9" t="s">
        <v>277</v>
      </c>
      <c r="B9" s="46">
        <v>19</v>
      </c>
      <c r="C9" s="46">
        <v>20</v>
      </c>
      <c r="D9" s="46">
        <v>0</v>
      </c>
      <c r="E9" s="46">
        <v>39</v>
      </c>
    </row>
    <row r="10" spans="1:5" ht="15">
      <c r="A10" t="s">
        <v>278</v>
      </c>
      <c r="B10" s="46">
        <v>97</v>
      </c>
      <c r="C10" s="46">
        <v>61</v>
      </c>
      <c r="D10" s="46">
        <v>0</v>
      </c>
      <c r="E10" s="46">
        <v>158</v>
      </c>
    </row>
    <row r="11" spans="1:5" ht="15">
      <c r="A11" t="s">
        <v>279</v>
      </c>
      <c r="B11" s="46">
        <v>39</v>
      </c>
      <c r="C11" s="46">
        <v>111</v>
      </c>
      <c r="D11" s="46">
        <v>0</v>
      </c>
      <c r="E11" s="46">
        <v>150</v>
      </c>
    </row>
    <row r="12" spans="1:5" ht="15">
      <c r="A12" t="s">
        <v>280</v>
      </c>
      <c r="B12" s="46">
        <v>514</v>
      </c>
      <c r="C12" s="46">
        <v>540</v>
      </c>
      <c r="D12" s="46">
        <v>0</v>
      </c>
      <c r="E12" s="46">
        <v>1054</v>
      </c>
    </row>
    <row r="13" spans="1:5" ht="15">
      <c r="A13" t="s">
        <v>281</v>
      </c>
      <c r="B13" s="46">
        <v>596</v>
      </c>
      <c r="C13" s="46">
        <v>583</v>
      </c>
      <c r="D13" s="46">
        <v>0</v>
      </c>
      <c r="E13" s="46">
        <v>1179</v>
      </c>
    </row>
    <row r="14" spans="1:5" ht="15">
      <c r="A14" t="s">
        <v>282</v>
      </c>
      <c r="B14" s="46">
        <v>23</v>
      </c>
      <c r="C14" s="46">
        <v>23</v>
      </c>
      <c r="D14" s="46">
        <v>0</v>
      </c>
      <c r="E14" s="46">
        <v>46</v>
      </c>
    </row>
    <row r="15" spans="1:5" ht="15">
      <c r="A15" t="s">
        <v>283</v>
      </c>
      <c r="B15" s="46">
        <v>3390</v>
      </c>
      <c r="C15" s="46">
        <v>676</v>
      </c>
      <c r="D15" s="46">
        <v>0</v>
      </c>
      <c r="E15" s="46">
        <v>4066</v>
      </c>
    </row>
    <row r="16" spans="1:5" ht="15">
      <c r="A16" t="s">
        <v>103</v>
      </c>
      <c r="B16" s="46">
        <v>565</v>
      </c>
      <c r="C16" s="46">
        <v>166</v>
      </c>
      <c r="D16" s="46">
        <v>0</v>
      </c>
      <c r="E16" s="46">
        <v>731</v>
      </c>
    </row>
    <row r="17" spans="1:5" ht="15">
      <c r="A17" t="s">
        <v>284</v>
      </c>
      <c r="B17" s="46">
        <v>5358</v>
      </c>
      <c r="C17" s="46">
        <v>3015</v>
      </c>
      <c r="D17" s="46">
        <v>0</v>
      </c>
      <c r="E17" s="46">
        <v>8373</v>
      </c>
    </row>
    <row r="18" spans="1:5" ht="15">
      <c r="A18" t="s">
        <v>285</v>
      </c>
      <c r="B18" s="46">
        <v>576</v>
      </c>
      <c r="C18" s="46">
        <v>1331</v>
      </c>
      <c r="D18" s="46">
        <v>0</v>
      </c>
      <c r="E18" s="46">
        <v>1907</v>
      </c>
    </row>
    <row r="19" spans="1:5" ht="15">
      <c r="A19" t="s">
        <v>286</v>
      </c>
      <c r="B19" s="46">
        <v>126</v>
      </c>
      <c r="C19" s="46">
        <v>38</v>
      </c>
      <c r="D19" s="46">
        <v>0</v>
      </c>
      <c r="E19" s="46">
        <v>164</v>
      </c>
    </row>
    <row r="20" spans="1:5" ht="15">
      <c r="A20" t="s">
        <v>287</v>
      </c>
      <c r="B20" s="46">
        <v>300</v>
      </c>
      <c r="C20" s="46">
        <v>156</v>
      </c>
      <c r="D20" s="46">
        <v>0</v>
      </c>
      <c r="E20" s="46">
        <v>456</v>
      </c>
    </row>
    <row r="21" spans="1:5" ht="15">
      <c r="A21" t="s">
        <v>288</v>
      </c>
      <c r="B21" s="46">
        <v>78</v>
      </c>
      <c r="C21" s="46">
        <v>340</v>
      </c>
      <c r="D21" s="46">
        <v>0</v>
      </c>
      <c r="E21" s="46">
        <v>418</v>
      </c>
    </row>
    <row r="22" spans="1:5" ht="15">
      <c r="A22" t="s">
        <v>289</v>
      </c>
      <c r="B22" s="46">
        <v>94</v>
      </c>
      <c r="C22" s="46">
        <v>80</v>
      </c>
      <c r="D22" s="46">
        <v>0</v>
      </c>
      <c r="E22" s="46">
        <v>174</v>
      </c>
    </row>
    <row r="23" spans="1:5" ht="15">
      <c r="A23" t="s">
        <v>290</v>
      </c>
      <c r="B23" s="46">
        <v>816</v>
      </c>
      <c r="C23" s="46">
        <v>208</v>
      </c>
      <c r="D23" s="46">
        <v>0</v>
      </c>
      <c r="E23" s="46">
        <v>1024</v>
      </c>
    </row>
    <row r="24" spans="1:5" ht="15">
      <c r="A24" t="s">
        <v>291</v>
      </c>
      <c r="B24" s="46">
        <v>582</v>
      </c>
      <c r="C24" s="46">
        <v>909</v>
      </c>
      <c r="D24" s="46">
        <v>0</v>
      </c>
      <c r="E24" s="46">
        <v>1491</v>
      </c>
    </row>
    <row r="25" spans="1:5" ht="15">
      <c r="A25" t="s">
        <v>292</v>
      </c>
      <c r="B25" s="46">
        <v>15</v>
      </c>
      <c r="C25" s="46">
        <v>24</v>
      </c>
      <c r="D25" s="46">
        <v>0</v>
      </c>
      <c r="E25" s="46">
        <v>39</v>
      </c>
    </row>
    <row r="26" spans="1:5" ht="15">
      <c r="A26" t="s">
        <v>293</v>
      </c>
      <c r="B26" s="46">
        <v>214</v>
      </c>
      <c r="C26" s="46">
        <v>84</v>
      </c>
      <c r="D26" s="46">
        <v>0</v>
      </c>
      <c r="E26" s="46">
        <v>298</v>
      </c>
    </row>
    <row r="27" spans="1:5" ht="15">
      <c r="A27" t="s">
        <v>294</v>
      </c>
      <c r="B27" s="46">
        <v>526</v>
      </c>
      <c r="C27" s="46">
        <v>313</v>
      </c>
      <c r="D27" s="46">
        <v>0</v>
      </c>
      <c r="E27" s="46">
        <v>839</v>
      </c>
    </row>
    <row r="28" spans="1:5" ht="15">
      <c r="A28" t="s">
        <v>295</v>
      </c>
      <c r="B28" s="46">
        <v>238</v>
      </c>
      <c r="C28" s="46">
        <v>267</v>
      </c>
      <c r="D28" s="46">
        <v>0</v>
      </c>
      <c r="E28" s="46">
        <v>505</v>
      </c>
    </row>
    <row r="29" spans="1:5" ht="15">
      <c r="A29" t="s">
        <v>296</v>
      </c>
      <c r="B29" s="46">
        <v>67</v>
      </c>
      <c r="C29" s="46">
        <v>12</v>
      </c>
      <c r="D29" s="46">
        <v>0</v>
      </c>
      <c r="E29" s="46">
        <v>79</v>
      </c>
    </row>
    <row r="30" spans="1:5" ht="15">
      <c r="A30" t="s">
        <v>297</v>
      </c>
      <c r="B30" s="46">
        <v>315</v>
      </c>
      <c r="C30" s="46">
        <v>181</v>
      </c>
      <c r="D30" s="46">
        <v>0</v>
      </c>
      <c r="E30" s="46">
        <v>496</v>
      </c>
    </row>
    <row r="31" spans="1:5" ht="15">
      <c r="A31" t="s">
        <v>298</v>
      </c>
      <c r="B31" s="46">
        <v>85</v>
      </c>
      <c r="C31" s="46">
        <v>58</v>
      </c>
      <c r="D31" s="46">
        <v>0</v>
      </c>
      <c r="E31" s="46">
        <v>143</v>
      </c>
    </row>
    <row r="32" spans="1:5" ht="15">
      <c r="A32" t="s">
        <v>299</v>
      </c>
      <c r="B32" s="46">
        <v>684</v>
      </c>
      <c r="C32" s="46">
        <v>267</v>
      </c>
      <c r="D32" s="46">
        <v>0</v>
      </c>
      <c r="E32" s="46">
        <v>951</v>
      </c>
    </row>
    <row r="33" spans="1:5" ht="15">
      <c r="A33" t="s">
        <v>300</v>
      </c>
      <c r="B33" s="46">
        <v>274</v>
      </c>
      <c r="C33" s="46">
        <v>254</v>
      </c>
      <c r="D33" s="46">
        <v>0</v>
      </c>
      <c r="E33" s="46">
        <v>528</v>
      </c>
    </row>
    <row r="34" spans="1:5" ht="15">
      <c r="A34" t="s">
        <v>301</v>
      </c>
      <c r="B34" s="46">
        <v>52</v>
      </c>
      <c r="C34" s="46">
        <v>167</v>
      </c>
      <c r="D34" s="46">
        <v>7</v>
      </c>
      <c r="E34" s="46">
        <v>226</v>
      </c>
    </row>
    <row r="35" spans="1:5" ht="15">
      <c r="A35" t="s">
        <v>302</v>
      </c>
      <c r="B35" s="46">
        <v>74</v>
      </c>
      <c r="C35" s="46">
        <v>446</v>
      </c>
      <c r="D35" s="46">
        <v>81</v>
      </c>
      <c r="E35" s="46">
        <v>601</v>
      </c>
    </row>
    <row r="36" spans="1:5" ht="15">
      <c r="A36" t="s">
        <v>303</v>
      </c>
      <c r="B36" s="46">
        <v>222</v>
      </c>
      <c r="C36" s="46">
        <v>743</v>
      </c>
      <c r="D36" s="46">
        <v>229</v>
      </c>
      <c r="E36" s="46">
        <v>1194</v>
      </c>
    </row>
    <row r="37" spans="1:5" ht="15">
      <c r="A37" t="s">
        <v>304</v>
      </c>
      <c r="B37" s="46">
        <v>163</v>
      </c>
      <c r="C37" s="46">
        <v>854</v>
      </c>
      <c r="D37" s="46">
        <v>209</v>
      </c>
      <c r="E37" s="46">
        <v>1226</v>
      </c>
    </row>
    <row r="38" spans="1:5" ht="15">
      <c r="A38" t="s">
        <v>305</v>
      </c>
      <c r="B38" s="46">
        <v>54</v>
      </c>
      <c r="C38" s="46">
        <v>159</v>
      </c>
      <c r="D38" s="46">
        <v>11</v>
      </c>
      <c r="E38" s="46">
        <v>224</v>
      </c>
    </row>
    <row r="39" spans="1:5" ht="15">
      <c r="A39" t="s">
        <v>306</v>
      </c>
      <c r="B39" s="46">
        <v>51</v>
      </c>
      <c r="C39" s="46">
        <v>278</v>
      </c>
      <c r="D39" s="46">
        <v>52</v>
      </c>
      <c r="E39" s="46">
        <v>381</v>
      </c>
    </row>
    <row r="40" spans="1:5" ht="15">
      <c r="A40" t="s">
        <v>307</v>
      </c>
      <c r="B40" s="46">
        <v>21</v>
      </c>
      <c r="C40" s="46">
        <v>201</v>
      </c>
      <c r="D40" s="46">
        <v>64</v>
      </c>
      <c r="E40" s="46">
        <v>286</v>
      </c>
    </row>
    <row r="41" spans="1:5" ht="15">
      <c r="A41" t="s">
        <v>308</v>
      </c>
      <c r="B41" s="46">
        <v>36</v>
      </c>
      <c r="C41" s="46">
        <v>579</v>
      </c>
      <c r="D41" s="46">
        <v>283</v>
      </c>
      <c r="E41" s="46">
        <v>898</v>
      </c>
    </row>
    <row r="42" spans="1:5" ht="15">
      <c r="A42" t="s">
        <v>309</v>
      </c>
      <c r="B42" s="46">
        <v>110</v>
      </c>
      <c r="C42" s="46">
        <v>1240</v>
      </c>
      <c r="D42" s="46">
        <v>157</v>
      </c>
      <c r="E42" s="46">
        <v>1507</v>
      </c>
    </row>
    <row r="43" spans="1:5" ht="15">
      <c r="A43" t="s">
        <v>310</v>
      </c>
      <c r="B43" s="46">
        <v>59</v>
      </c>
      <c r="C43" s="46">
        <v>134</v>
      </c>
      <c r="D43" s="46">
        <v>4</v>
      </c>
      <c r="E43" s="46">
        <v>197</v>
      </c>
    </row>
    <row r="44" spans="1:5" ht="15">
      <c r="A44" s="35" t="s">
        <v>311</v>
      </c>
      <c r="B44" s="47">
        <v>64</v>
      </c>
      <c r="C44" s="47">
        <v>286</v>
      </c>
      <c r="D44" s="47">
        <v>26</v>
      </c>
      <c r="E44" s="47">
        <v>376</v>
      </c>
    </row>
    <row r="45" spans="1:5" ht="15">
      <c r="A45" s="1" t="s">
        <v>9</v>
      </c>
      <c r="B45" s="48">
        <f>SUM(B5:B44)</f>
        <v>18311</v>
      </c>
      <c r="C45" s="48">
        <f>SUM(C5:C44)</f>
        <v>15836</v>
      </c>
      <c r="D45" s="48">
        <f>SUM(D5:D44)</f>
        <v>1123</v>
      </c>
      <c r="E45" s="48">
        <f>SUM(E5:E44)</f>
        <v>35270</v>
      </c>
    </row>
    <row r="46" spans="1:5" ht="15">
      <c r="A46" s="1"/>
      <c r="B46" s="49">
        <f>B45/$E45*100</f>
        <v>51.91664303941026</v>
      </c>
      <c r="C46" s="49">
        <f>C45/$E45*100</f>
        <v>44.89934788772328</v>
      </c>
      <c r="D46" s="49">
        <f>D45/$E45*100</f>
        <v>3.1840090728664587</v>
      </c>
      <c r="E46" s="49">
        <f>E45/$E45*100</f>
        <v>100</v>
      </c>
    </row>
    <row r="48" ht="15">
      <c r="A48" t="s">
        <v>21</v>
      </c>
    </row>
    <row r="49" ht="15">
      <c r="A49" t="s">
        <v>24</v>
      </c>
    </row>
    <row r="50" ht="15">
      <c r="A50" t="s">
        <v>22</v>
      </c>
    </row>
    <row r="51" ht="15">
      <c r="A51" t="s">
        <v>323</v>
      </c>
    </row>
  </sheetData>
  <sheetProtection/>
  <mergeCells count="2">
    <mergeCell ref="B3:E3"/>
    <mergeCell ref="A1:E1"/>
  </mergeCells>
  <conditionalFormatting sqref="A5:E46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27.00390625" style="3" customWidth="1"/>
    <col min="2" max="16384" width="9.140625" style="3" customWidth="1"/>
  </cols>
  <sheetData>
    <row r="1" ht="15">
      <c r="A1" s="2" t="s">
        <v>29</v>
      </c>
    </row>
    <row r="3" spans="1:3" ht="49.5" customHeight="1">
      <c r="A3" s="53" t="s">
        <v>33</v>
      </c>
      <c r="B3" s="53"/>
      <c r="C3" s="53"/>
    </row>
    <row r="4" spans="1:3" ht="15">
      <c r="A4" s="4" t="s">
        <v>30</v>
      </c>
      <c r="B4" s="4" t="s">
        <v>7</v>
      </c>
      <c r="C4" s="4" t="s">
        <v>8</v>
      </c>
    </row>
    <row r="5" spans="1:3" ht="15">
      <c r="A5" s="3" t="s">
        <v>0</v>
      </c>
      <c r="B5" s="3">
        <v>16</v>
      </c>
      <c r="C5" s="5">
        <v>19.047619047619047</v>
      </c>
    </row>
    <row r="6" spans="1:3" ht="15">
      <c r="A6" s="3" t="s">
        <v>1</v>
      </c>
      <c r="B6" s="3">
        <v>20</v>
      </c>
      <c r="C6" s="5">
        <v>23.809523809523807</v>
      </c>
    </row>
    <row r="7" spans="1:3" ht="15">
      <c r="A7" s="3" t="s">
        <v>2</v>
      </c>
      <c r="B7" s="3">
        <v>10</v>
      </c>
      <c r="C7" s="5">
        <v>11.904761904761903</v>
      </c>
    </row>
    <row r="8" spans="1:3" ht="15">
      <c r="A8" s="3" t="s">
        <v>3</v>
      </c>
      <c r="B8" s="3">
        <v>11</v>
      </c>
      <c r="C8" s="5">
        <v>13.095238095238097</v>
      </c>
    </row>
    <row r="9" spans="1:3" ht="15">
      <c r="A9" s="3" t="s">
        <v>4</v>
      </c>
      <c r="B9" s="3">
        <v>9</v>
      </c>
      <c r="C9" s="5">
        <v>10.714285714285714</v>
      </c>
    </row>
    <row r="10" spans="1:3" ht="15">
      <c r="A10" s="6" t="s">
        <v>5</v>
      </c>
      <c r="B10" s="6">
        <v>18</v>
      </c>
      <c r="C10" s="7">
        <v>21.428571428571427</v>
      </c>
    </row>
    <row r="11" spans="1:3" ht="15">
      <c r="A11" s="2" t="s">
        <v>9</v>
      </c>
      <c r="B11" s="2">
        <v>84</v>
      </c>
      <c r="C11" s="8">
        <v>100</v>
      </c>
    </row>
    <row r="14" spans="1:3" ht="39" customHeight="1">
      <c r="A14" s="53" t="s">
        <v>34</v>
      </c>
      <c r="B14" s="53"/>
      <c r="C14" s="53"/>
    </row>
    <row r="15" spans="1:3" ht="15">
      <c r="A15" s="4" t="s">
        <v>31</v>
      </c>
      <c r="B15" s="4" t="s">
        <v>7</v>
      </c>
      <c r="C15" s="4" t="s">
        <v>8</v>
      </c>
    </row>
    <row r="16" spans="1:3" ht="15">
      <c r="A16" s="3" t="s">
        <v>10</v>
      </c>
      <c r="B16" s="3">
        <v>12</v>
      </c>
      <c r="C16" s="5">
        <v>14.285714285714285</v>
      </c>
    </row>
    <row r="17" spans="1:3" ht="15">
      <c r="A17" s="3" t="s">
        <v>11</v>
      </c>
      <c r="B17" s="3">
        <v>26</v>
      </c>
      <c r="C17" s="5">
        <v>30.952380952380953</v>
      </c>
    </row>
    <row r="18" spans="1:3" ht="15">
      <c r="A18" s="3" t="s">
        <v>12</v>
      </c>
      <c r="B18" s="3">
        <v>19</v>
      </c>
      <c r="C18" s="5">
        <v>22.61904761904762</v>
      </c>
    </row>
    <row r="19" spans="1:3" ht="15">
      <c r="A19" s="3" t="s">
        <v>13</v>
      </c>
      <c r="B19" s="3">
        <v>16</v>
      </c>
      <c r="C19" s="5">
        <v>19.047619047619047</v>
      </c>
    </row>
    <row r="20" spans="1:3" ht="15">
      <c r="A20" s="6" t="s">
        <v>14</v>
      </c>
      <c r="B20" s="6">
        <v>9</v>
      </c>
      <c r="C20" s="7">
        <v>10.714285714285714</v>
      </c>
    </row>
    <row r="21" spans="1:3" ht="15">
      <c r="A21" s="2" t="s">
        <v>9</v>
      </c>
      <c r="B21" s="2">
        <v>84</v>
      </c>
      <c r="C21" s="8">
        <v>100</v>
      </c>
    </row>
    <row r="24" spans="1:3" ht="37.5" customHeight="1">
      <c r="A24" s="53" t="s">
        <v>35</v>
      </c>
      <c r="B24" s="53"/>
      <c r="C24" s="53"/>
    </row>
    <row r="25" spans="1:3" ht="15">
      <c r="A25" s="4" t="s">
        <v>32</v>
      </c>
      <c r="B25" s="4" t="s">
        <v>7</v>
      </c>
      <c r="C25" s="4" t="s">
        <v>8</v>
      </c>
    </row>
    <row r="26" spans="1:3" ht="15">
      <c r="A26" s="3" t="s">
        <v>17</v>
      </c>
      <c r="B26" s="3">
        <v>64</v>
      </c>
      <c r="C26" s="5">
        <v>76.19047619047619</v>
      </c>
    </row>
    <row r="27" spans="1:3" ht="15">
      <c r="A27" s="6" t="s">
        <v>16</v>
      </c>
      <c r="B27" s="6">
        <v>18</v>
      </c>
      <c r="C27" s="7">
        <v>21.428571428571427</v>
      </c>
    </row>
    <row r="28" spans="1:3" ht="15">
      <c r="A28" s="2" t="s">
        <v>9</v>
      </c>
      <c r="B28" s="2">
        <v>84</v>
      </c>
      <c r="C28" s="8">
        <v>100</v>
      </c>
    </row>
    <row r="31" spans="1:3" ht="36.75" customHeight="1">
      <c r="A31" s="53" t="s">
        <v>36</v>
      </c>
      <c r="B31" s="53"/>
      <c r="C31" s="53"/>
    </row>
    <row r="32" spans="1:3" ht="15">
      <c r="A32" s="10" t="s">
        <v>37</v>
      </c>
      <c r="B32" s="10" t="s">
        <v>7</v>
      </c>
      <c r="C32" s="10" t="s">
        <v>8</v>
      </c>
    </row>
    <row r="33" spans="1:3" ht="15">
      <c r="A33" s="9" t="s">
        <v>26</v>
      </c>
      <c r="B33" s="9">
        <v>84</v>
      </c>
      <c r="C33" s="5">
        <f>B33/B$35*100</f>
        <v>39.436619718309856</v>
      </c>
    </row>
    <row r="34" spans="1:3" ht="15">
      <c r="A34" s="11" t="s">
        <v>27</v>
      </c>
      <c r="B34" s="11">
        <v>129</v>
      </c>
      <c r="C34" s="7">
        <f>B34/B$35*100</f>
        <v>60.56338028169014</v>
      </c>
    </row>
    <row r="35" spans="1:3" ht="15">
      <c r="A35" s="2" t="s">
        <v>28</v>
      </c>
      <c r="B35" s="2">
        <f>SUM(B33:B34)</f>
        <v>213</v>
      </c>
      <c r="C35" s="8">
        <f>B35/B$35*100</f>
        <v>100</v>
      </c>
    </row>
    <row r="38" spans="1:3" ht="15">
      <c r="A38" s="52" t="s">
        <v>21</v>
      </c>
      <c r="B38" s="52"/>
      <c r="C38" s="52"/>
    </row>
    <row r="39" spans="1:3" ht="15">
      <c r="A39" s="52" t="s">
        <v>24</v>
      </c>
      <c r="B39" s="52"/>
      <c r="C39" s="52"/>
    </row>
    <row r="40" spans="1:3" ht="34.5" customHeight="1">
      <c r="A40" s="52" t="s">
        <v>22</v>
      </c>
      <c r="B40" s="52"/>
      <c r="C40" s="52"/>
    </row>
    <row r="41" spans="1:3" ht="33.75" customHeight="1">
      <c r="A41" s="52" t="s">
        <v>23</v>
      </c>
      <c r="B41" s="52"/>
      <c r="C41" s="52"/>
    </row>
  </sheetData>
  <sheetProtection/>
  <mergeCells count="8">
    <mergeCell ref="A41:C41"/>
    <mergeCell ref="A31:C31"/>
    <mergeCell ref="A3:C3"/>
    <mergeCell ref="A14:C14"/>
    <mergeCell ref="A24:C24"/>
    <mergeCell ref="A38:C38"/>
    <mergeCell ref="A39:C39"/>
    <mergeCell ref="A40:C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7">
      <selection activeCell="A16" sqref="A16:B23"/>
    </sheetView>
  </sheetViews>
  <sheetFormatPr defaultColWidth="9.140625" defaultRowHeight="15"/>
  <cols>
    <col min="1" max="1" width="27.00390625" style="3" customWidth="1"/>
    <col min="2" max="16384" width="9.140625" style="3" customWidth="1"/>
  </cols>
  <sheetData>
    <row r="1" ht="15">
      <c r="A1" s="2" t="s">
        <v>38</v>
      </c>
    </row>
    <row r="3" spans="1:3" ht="49.5" customHeight="1">
      <c r="A3" s="53" t="s">
        <v>39</v>
      </c>
      <c r="B3" s="53"/>
      <c r="C3" s="53"/>
    </row>
    <row r="4" spans="1:3" ht="15">
      <c r="A4" s="4" t="s">
        <v>30</v>
      </c>
      <c r="B4" s="4" t="s">
        <v>7</v>
      </c>
      <c r="C4" s="4" t="s">
        <v>8</v>
      </c>
    </row>
    <row r="5" spans="1:3" ht="15">
      <c r="A5" s="3" t="s">
        <v>0</v>
      </c>
      <c r="B5" s="3">
        <v>128</v>
      </c>
      <c r="C5" s="5">
        <v>13.958560523446021</v>
      </c>
    </row>
    <row r="6" spans="1:3" ht="15">
      <c r="A6" s="3" t="s">
        <v>1</v>
      </c>
      <c r="B6" s="3">
        <v>199</v>
      </c>
      <c r="C6" s="5">
        <v>21.701199563794983</v>
      </c>
    </row>
    <row r="7" spans="1:3" ht="15">
      <c r="A7" s="3" t="s">
        <v>2</v>
      </c>
      <c r="B7" s="3">
        <v>144</v>
      </c>
      <c r="C7" s="5">
        <v>15.703380588876772</v>
      </c>
    </row>
    <row r="8" spans="1:3" ht="15">
      <c r="A8" s="3" t="s">
        <v>3</v>
      </c>
      <c r="B8" s="3">
        <v>107</v>
      </c>
      <c r="C8" s="5">
        <v>11.668484187568156</v>
      </c>
    </row>
    <row r="9" spans="1:3" ht="15">
      <c r="A9" s="3" t="s">
        <v>4</v>
      </c>
      <c r="B9" s="3">
        <v>159</v>
      </c>
      <c r="C9" s="5">
        <v>17.3391494002181</v>
      </c>
    </row>
    <row r="10" spans="1:3" ht="15">
      <c r="A10" s="6" t="s">
        <v>5</v>
      </c>
      <c r="B10" s="6">
        <v>179</v>
      </c>
      <c r="C10" s="7">
        <v>19.520174482006546</v>
      </c>
    </row>
    <row r="11" spans="1:3" ht="15">
      <c r="A11" s="2" t="s">
        <v>9</v>
      </c>
      <c r="B11" s="2">
        <v>917</v>
      </c>
      <c r="C11" s="8">
        <v>100</v>
      </c>
    </row>
    <row r="14" spans="1:3" ht="39" customHeight="1">
      <c r="A14" s="53" t="s">
        <v>40</v>
      </c>
      <c r="B14" s="53"/>
      <c r="C14" s="53"/>
    </row>
    <row r="15" spans="1:3" ht="15">
      <c r="A15" s="4" t="s">
        <v>31</v>
      </c>
      <c r="B15" s="4" t="s">
        <v>7</v>
      </c>
      <c r="C15" s="4" t="s">
        <v>8</v>
      </c>
    </row>
    <row r="16" spans="1:3" ht="15">
      <c r="A16" s="3" t="s">
        <v>18</v>
      </c>
      <c r="B16" s="3">
        <v>126</v>
      </c>
      <c r="C16" s="5">
        <v>13.740458015267176</v>
      </c>
    </row>
    <row r="17" spans="1:3" ht="15">
      <c r="A17" s="3" t="s">
        <v>10</v>
      </c>
      <c r="B17" s="3">
        <v>298</v>
      </c>
      <c r="C17" s="5">
        <v>32.49727371864776</v>
      </c>
    </row>
    <row r="18" spans="1:3" ht="15">
      <c r="A18" s="3" t="s">
        <v>11</v>
      </c>
      <c r="B18" s="3">
        <v>222</v>
      </c>
      <c r="C18" s="5">
        <v>24.209378407851688</v>
      </c>
    </row>
    <row r="19" spans="1:3" ht="15">
      <c r="A19" s="3" t="s">
        <v>12</v>
      </c>
      <c r="B19" s="3">
        <v>137</v>
      </c>
      <c r="C19" s="5">
        <v>14.940021810250817</v>
      </c>
    </row>
    <row r="20" spans="1:3" ht="15">
      <c r="A20" s="3" t="s">
        <v>13</v>
      </c>
      <c r="B20" s="3">
        <v>62</v>
      </c>
      <c r="C20" s="5">
        <v>6.761177753544166</v>
      </c>
    </row>
    <row r="21" spans="1:3" ht="15">
      <c r="A21" s="3" t="s">
        <v>14</v>
      </c>
      <c r="B21" s="3">
        <v>26</v>
      </c>
      <c r="C21" s="5">
        <v>2.8353326063249726</v>
      </c>
    </row>
    <row r="22" spans="1:3" ht="15">
      <c r="A22" s="11" t="s">
        <v>15</v>
      </c>
      <c r="B22" s="11">
        <v>46</v>
      </c>
      <c r="C22" s="12">
        <v>5.0163576881134135</v>
      </c>
    </row>
    <row r="23" spans="1:3" ht="15">
      <c r="A23" s="2" t="s">
        <v>9</v>
      </c>
      <c r="B23" s="2">
        <v>917</v>
      </c>
      <c r="C23" s="2">
        <v>99.99999999999999</v>
      </c>
    </row>
    <row r="24" spans="1:3" ht="15">
      <c r="A24" s="2"/>
      <c r="B24" s="2"/>
      <c r="C24" s="2"/>
    </row>
    <row r="26" spans="1:3" ht="37.5" customHeight="1">
      <c r="A26" s="53" t="s">
        <v>41</v>
      </c>
      <c r="B26" s="53"/>
      <c r="C26" s="53"/>
    </row>
    <row r="27" spans="1:3" ht="15">
      <c r="A27" s="4" t="s">
        <v>32</v>
      </c>
      <c r="B27" s="4" t="s">
        <v>7</v>
      </c>
      <c r="C27" s="4" t="s">
        <v>8</v>
      </c>
    </row>
    <row r="28" spans="1:3" ht="15">
      <c r="A28" s="3" t="s">
        <v>17</v>
      </c>
      <c r="B28" s="3">
        <v>26</v>
      </c>
      <c r="C28" s="5">
        <v>2.8353326063249726</v>
      </c>
    </row>
    <row r="29" spans="1:3" ht="15">
      <c r="A29" s="3" t="s">
        <v>16</v>
      </c>
      <c r="B29" s="3">
        <v>847</v>
      </c>
      <c r="C29" s="5">
        <v>92.36641221374046</v>
      </c>
    </row>
    <row r="30" spans="1:3" ht="15">
      <c r="A30" s="6" t="s">
        <v>15</v>
      </c>
      <c r="B30" s="6">
        <v>44</v>
      </c>
      <c r="C30" s="7">
        <v>4.79825517993457</v>
      </c>
    </row>
    <row r="31" spans="1:3" ht="15">
      <c r="A31" s="2" t="s">
        <v>9</v>
      </c>
      <c r="B31" s="2">
        <v>917</v>
      </c>
      <c r="C31" s="8">
        <v>100</v>
      </c>
    </row>
    <row r="34" spans="1:3" ht="36.75" customHeight="1">
      <c r="A34" s="53" t="s">
        <v>42</v>
      </c>
      <c r="B34" s="53"/>
      <c r="C34" s="53"/>
    </row>
    <row r="35" spans="1:3" ht="15">
      <c r="A35" s="10" t="s">
        <v>43</v>
      </c>
      <c r="B35" s="10" t="s">
        <v>7</v>
      </c>
      <c r="C35" s="10" t="s">
        <v>8</v>
      </c>
    </row>
    <row r="36" spans="1:3" ht="15">
      <c r="A36" s="9" t="s">
        <v>26</v>
      </c>
      <c r="B36" s="13">
        <v>917</v>
      </c>
      <c r="C36" s="5">
        <f>B36/B$38*100</f>
        <v>77.77777777777779</v>
      </c>
    </row>
    <row r="37" spans="1:3" ht="15">
      <c r="A37" s="11" t="s">
        <v>27</v>
      </c>
      <c r="B37" s="14">
        <v>262</v>
      </c>
      <c r="C37" s="7">
        <f>B37/B$38*100</f>
        <v>22.22222222222222</v>
      </c>
    </row>
    <row r="38" spans="1:3" ht="15">
      <c r="A38" s="2" t="s">
        <v>28</v>
      </c>
      <c r="B38" s="15">
        <f>SUM(B36:B37)</f>
        <v>1179</v>
      </c>
      <c r="C38" s="8">
        <f>B38/B$38*100</f>
        <v>100</v>
      </c>
    </row>
    <row r="41" spans="1:3" ht="15">
      <c r="A41" s="52" t="s">
        <v>21</v>
      </c>
      <c r="B41" s="52"/>
      <c r="C41" s="52"/>
    </row>
    <row r="42" spans="1:3" ht="15">
      <c r="A42" s="52" t="s">
        <v>24</v>
      </c>
      <c r="B42" s="52"/>
      <c r="C42" s="52"/>
    </row>
    <row r="43" spans="1:3" ht="34.5" customHeight="1">
      <c r="A43" s="52" t="s">
        <v>22</v>
      </c>
      <c r="B43" s="52"/>
      <c r="C43" s="52"/>
    </row>
    <row r="44" spans="1:3" ht="33.75" customHeight="1">
      <c r="A44" s="52" t="s">
        <v>23</v>
      </c>
      <c r="B44" s="52"/>
      <c r="C44" s="52"/>
    </row>
  </sheetData>
  <sheetProtection/>
  <mergeCells count="8">
    <mergeCell ref="A43:C43"/>
    <mergeCell ref="A44:C44"/>
    <mergeCell ref="A3:C3"/>
    <mergeCell ref="A14:C14"/>
    <mergeCell ref="A26:C26"/>
    <mergeCell ref="A34:C34"/>
    <mergeCell ref="A41:C41"/>
    <mergeCell ref="A42:C4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B16" sqref="B16:B23"/>
    </sheetView>
  </sheetViews>
  <sheetFormatPr defaultColWidth="9.140625" defaultRowHeight="15"/>
  <cols>
    <col min="1" max="1" width="27.00390625" style="3" customWidth="1"/>
    <col min="2" max="16384" width="9.140625" style="3" customWidth="1"/>
  </cols>
  <sheetData>
    <row r="1" ht="15">
      <c r="A1" s="2" t="s">
        <v>44</v>
      </c>
    </row>
    <row r="3" spans="1:3" ht="49.5" customHeight="1">
      <c r="A3" s="53" t="s">
        <v>45</v>
      </c>
      <c r="B3" s="53"/>
      <c r="C3" s="53"/>
    </row>
    <row r="4" spans="1:3" ht="15">
      <c r="A4" s="4" t="s">
        <v>30</v>
      </c>
      <c r="B4" s="4" t="s">
        <v>7</v>
      </c>
      <c r="C4" s="4" t="s">
        <v>8</v>
      </c>
    </row>
    <row r="5" spans="1:3" ht="15">
      <c r="A5" s="3" t="s">
        <v>0</v>
      </c>
      <c r="B5" s="3">
        <v>76</v>
      </c>
      <c r="C5" s="5">
        <f>B5/B$11*100</f>
        <v>12.947189097103918</v>
      </c>
    </row>
    <row r="6" spans="1:3" ht="15">
      <c r="A6" s="3" t="s">
        <v>1</v>
      </c>
      <c r="B6" s="3">
        <v>112</v>
      </c>
      <c r="C6" s="5">
        <f aca="true" t="shared" si="0" ref="C6:C11">B6/B$11*100</f>
        <v>19.08006814310051</v>
      </c>
    </row>
    <row r="7" spans="1:3" ht="15">
      <c r="A7" s="3" t="s">
        <v>2</v>
      </c>
      <c r="B7" s="3">
        <v>134</v>
      </c>
      <c r="C7" s="5">
        <f t="shared" si="0"/>
        <v>22.82793867120954</v>
      </c>
    </row>
    <row r="8" spans="1:3" ht="15">
      <c r="A8" s="3" t="s">
        <v>3</v>
      </c>
      <c r="B8" s="3">
        <v>78</v>
      </c>
      <c r="C8" s="5">
        <f t="shared" si="0"/>
        <v>13.287904599659283</v>
      </c>
    </row>
    <row r="9" spans="1:3" ht="15">
      <c r="A9" s="3" t="s">
        <v>4</v>
      </c>
      <c r="B9" s="3">
        <v>61</v>
      </c>
      <c r="C9" s="5">
        <f t="shared" si="0"/>
        <v>10.391822827938672</v>
      </c>
    </row>
    <row r="10" spans="1:3" ht="15">
      <c r="A10" s="6" t="s">
        <v>5</v>
      </c>
      <c r="B10" s="6">
        <v>126</v>
      </c>
      <c r="C10" s="7">
        <f t="shared" si="0"/>
        <v>21.465076660988075</v>
      </c>
    </row>
    <row r="11" spans="1:3" ht="15">
      <c r="A11" s="2" t="s">
        <v>9</v>
      </c>
      <c r="B11" s="2">
        <v>587</v>
      </c>
      <c r="C11" s="8">
        <f t="shared" si="0"/>
        <v>100</v>
      </c>
    </row>
    <row r="14" spans="1:3" ht="39" customHeight="1">
      <c r="A14" s="53" t="s">
        <v>46</v>
      </c>
      <c r="B14" s="53"/>
      <c r="C14" s="53"/>
    </row>
    <row r="15" spans="1:3" ht="15">
      <c r="A15" s="4" t="s">
        <v>31</v>
      </c>
      <c r="B15" s="4" t="s">
        <v>7</v>
      </c>
      <c r="C15" s="4" t="s">
        <v>8</v>
      </c>
    </row>
    <row r="16" spans="1:3" ht="15">
      <c r="A16" s="3" t="s">
        <v>18</v>
      </c>
      <c r="B16" s="3">
        <v>18</v>
      </c>
      <c r="C16" s="5">
        <f>B16/B$23*100</f>
        <v>3.0664395229982966</v>
      </c>
    </row>
    <row r="17" spans="1:3" ht="15">
      <c r="A17" s="3" t="s">
        <v>10</v>
      </c>
      <c r="B17" s="3">
        <v>176</v>
      </c>
      <c r="C17" s="5">
        <f aca="true" t="shared" si="1" ref="C17:C23">B17/B$23*100</f>
        <v>29.982964224872234</v>
      </c>
    </row>
    <row r="18" spans="1:3" ht="15">
      <c r="A18" s="3" t="s">
        <v>11</v>
      </c>
      <c r="B18" s="3">
        <v>167</v>
      </c>
      <c r="C18" s="5">
        <f t="shared" si="1"/>
        <v>28.449744463373083</v>
      </c>
    </row>
    <row r="19" spans="1:3" ht="15">
      <c r="A19" s="3" t="s">
        <v>12</v>
      </c>
      <c r="B19" s="3">
        <v>104</v>
      </c>
      <c r="C19" s="5">
        <f t="shared" si="1"/>
        <v>17.717206132879046</v>
      </c>
    </row>
    <row r="20" spans="1:3" ht="15">
      <c r="A20" s="3" t="s">
        <v>13</v>
      </c>
      <c r="B20" s="3">
        <v>65</v>
      </c>
      <c r="C20" s="5">
        <f t="shared" si="1"/>
        <v>11.073253833049405</v>
      </c>
    </row>
    <row r="21" spans="1:3" ht="15">
      <c r="A21" s="3" t="s">
        <v>14</v>
      </c>
      <c r="B21" s="3">
        <v>23</v>
      </c>
      <c r="C21" s="5">
        <f t="shared" si="1"/>
        <v>3.9182282793867125</v>
      </c>
    </row>
    <row r="22" spans="1:3" ht="15">
      <c r="A22" s="11" t="s">
        <v>15</v>
      </c>
      <c r="B22" s="11">
        <v>34</v>
      </c>
      <c r="C22" s="7">
        <f t="shared" si="1"/>
        <v>5.792163543441227</v>
      </c>
    </row>
    <row r="23" spans="1:3" ht="15">
      <c r="A23" s="2" t="s">
        <v>9</v>
      </c>
      <c r="B23" s="2">
        <v>587</v>
      </c>
      <c r="C23" s="8">
        <f t="shared" si="1"/>
        <v>100</v>
      </c>
    </row>
    <row r="24" spans="1:3" ht="15">
      <c r="A24" s="2"/>
      <c r="B24" s="2"/>
      <c r="C24" s="8"/>
    </row>
    <row r="26" spans="1:3" ht="37.5" customHeight="1">
      <c r="A26" s="53" t="s">
        <v>47</v>
      </c>
      <c r="B26" s="53"/>
      <c r="C26" s="53"/>
    </row>
    <row r="27" spans="1:3" ht="15">
      <c r="A27" s="4" t="s">
        <v>32</v>
      </c>
      <c r="B27" s="4" t="s">
        <v>7</v>
      </c>
      <c r="C27" s="4" t="s">
        <v>8</v>
      </c>
    </row>
    <row r="28" spans="1:3" ht="15">
      <c r="A28" s="3" t="s">
        <v>17</v>
      </c>
      <c r="B28" s="3">
        <v>7</v>
      </c>
      <c r="C28" s="5">
        <f>B28/B$31*100</f>
        <v>1.192504258943782</v>
      </c>
    </row>
    <row r="29" spans="1:3" ht="15">
      <c r="A29" s="3" t="s">
        <v>16</v>
      </c>
      <c r="B29" s="3">
        <v>549</v>
      </c>
      <c r="C29" s="5">
        <f>B29/B$31*100</f>
        <v>93.52640545144804</v>
      </c>
    </row>
    <row r="30" spans="1:3" ht="15">
      <c r="A30" s="6" t="s">
        <v>15</v>
      </c>
      <c r="B30" s="6">
        <v>31</v>
      </c>
      <c r="C30" s="7">
        <f>B30/B$31*100</f>
        <v>5.281090289608177</v>
      </c>
    </row>
    <row r="31" spans="1:3" ht="15">
      <c r="A31" s="2" t="s">
        <v>9</v>
      </c>
      <c r="B31" s="2">
        <v>587</v>
      </c>
      <c r="C31" s="8">
        <f>B31/B$31*100</f>
        <v>100</v>
      </c>
    </row>
    <row r="34" spans="1:3" ht="36.75" customHeight="1">
      <c r="A34" s="53" t="s">
        <v>48</v>
      </c>
      <c r="B34" s="53"/>
      <c r="C34" s="53"/>
    </row>
    <row r="35" spans="1:3" ht="15">
      <c r="A35" s="10" t="s">
        <v>49</v>
      </c>
      <c r="B35" s="10" t="s">
        <v>7</v>
      </c>
      <c r="C35" s="10" t="s">
        <v>8</v>
      </c>
    </row>
    <row r="36" spans="1:3" ht="15">
      <c r="A36" s="9" t="s">
        <v>26</v>
      </c>
      <c r="B36" s="13">
        <v>587</v>
      </c>
      <c r="C36" s="5">
        <f>B36/B$38*100</f>
        <v>69.3853427895981</v>
      </c>
    </row>
    <row r="37" spans="1:3" ht="15">
      <c r="A37" s="11" t="s">
        <v>27</v>
      </c>
      <c r="B37" s="14">
        <v>259</v>
      </c>
      <c r="C37" s="7">
        <f>B37/B$38*100</f>
        <v>30.61465721040189</v>
      </c>
    </row>
    <row r="38" spans="1:3" ht="15">
      <c r="A38" s="2" t="s">
        <v>28</v>
      </c>
      <c r="B38" s="15">
        <f>SUM(B36:B37)</f>
        <v>846</v>
      </c>
      <c r="C38" s="8">
        <f>B38/B$38*100</f>
        <v>100</v>
      </c>
    </row>
    <row r="41" spans="1:3" ht="15">
      <c r="A41" s="52" t="s">
        <v>21</v>
      </c>
      <c r="B41" s="52"/>
      <c r="C41" s="52"/>
    </row>
    <row r="42" spans="1:3" ht="15">
      <c r="A42" s="52" t="s">
        <v>24</v>
      </c>
      <c r="B42" s="52"/>
      <c r="C42" s="52"/>
    </row>
    <row r="43" spans="1:3" ht="34.5" customHeight="1">
      <c r="A43" s="52" t="s">
        <v>22</v>
      </c>
      <c r="B43" s="52"/>
      <c r="C43" s="52"/>
    </row>
    <row r="44" spans="1:3" ht="33.75" customHeight="1">
      <c r="A44" s="52" t="s">
        <v>23</v>
      </c>
      <c r="B44" s="52"/>
      <c r="C44" s="52"/>
    </row>
  </sheetData>
  <sheetProtection/>
  <mergeCells count="8">
    <mergeCell ref="A43:C43"/>
    <mergeCell ref="A44:C44"/>
    <mergeCell ref="A3:C3"/>
    <mergeCell ref="A14:C14"/>
    <mergeCell ref="A26:C26"/>
    <mergeCell ref="A34:C34"/>
    <mergeCell ref="A41:C41"/>
    <mergeCell ref="A42:C4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7">
      <selection activeCell="B16" sqref="B16:B22"/>
    </sheetView>
  </sheetViews>
  <sheetFormatPr defaultColWidth="9.140625" defaultRowHeight="15"/>
  <cols>
    <col min="1" max="1" width="27.00390625" style="3" customWidth="1"/>
    <col min="2" max="16384" width="9.140625" style="3" customWidth="1"/>
  </cols>
  <sheetData>
    <row r="1" ht="15">
      <c r="A1" s="2" t="s">
        <v>50</v>
      </c>
    </row>
    <row r="3" spans="1:3" ht="49.5" customHeight="1">
      <c r="A3" s="53" t="s">
        <v>51</v>
      </c>
      <c r="B3" s="53"/>
      <c r="C3" s="53"/>
    </row>
    <row r="4" spans="1:3" ht="15">
      <c r="A4" s="4" t="s">
        <v>30</v>
      </c>
      <c r="B4" s="4" t="s">
        <v>7</v>
      </c>
      <c r="C4" s="4" t="s">
        <v>8</v>
      </c>
    </row>
    <row r="5" spans="1:3" ht="15">
      <c r="A5" s="3" t="s">
        <v>0</v>
      </c>
      <c r="B5" s="3">
        <v>43</v>
      </c>
      <c r="C5" s="5">
        <f>B5/B$11*100</f>
        <v>19.02654867256637</v>
      </c>
    </row>
    <row r="6" spans="1:3" ht="15">
      <c r="A6" s="3" t="s">
        <v>1</v>
      </c>
      <c r="B6" s="3">
        <v>46</v>
      </c>
      <c r="C6" s="5">
        <f aca="true" t="shared" si="0" ref="C6:C11">B6/B$11*100</f>
        <v>20.353982300884958</v>
      </c>
    </row>
    <row r="7" spans="1:3" ht="15">
      <c r="A7" s="3" t="s">
        <v>2</v>
      </c>
      <c r="B7" s="3">
        <v>27</v>
      </c>
      <c r="C7" s="5">
        <f t="shared" si="0"/>
        <v>11.946902654867257</v>
      </c>
    </row>
    <row r="8" spans="1:3" ht="15">
      <c r="A8" s="3" t="s">
        <v>3</v>
      </c>
      <c r="B8" s="3">
        <v>26</v>
      </c>
      <c r="C8" s="5">
        <f t="shared" si="0"/>
        <v>11.504424778761061</v>
      </c>
    </row>
    <row r="9" spans="1:3" ht="15">
      <c r="A9" s="3" t="s">
        <v>4</v>
      </c>
      <c r="B9" s="3">
        <v>41</v>
      </c>
      <c r="C9" s="5">
        <f t="shared" si="0"/>
        <v>18.141592920353983</v>
      </c>
    </row>
    <row r="10" spans="1:3" ht="15">
      <c r="A10" s="6" t="s">
        <v>5</v>
      </c>
      <c r="B10" s="6">
        <v>43</v>
      </c>
      <c r="C10" s="7">
        <f t="shared" si="0"/>
        <v>19.02654867256637</v>
      </c>
    </row>
    <row r="11" spans="1:3" ht="15">
      <c r="A11" s="2" t="s">
        <v>9</v>
      </c>
      <c r="B11" s="2">
        <v>226</v>
      </c>
      <c r="C11" s="8">
        <f t="shared" si="0"/>
        <v>100</v>
      </c>
    </row>
    <row r="14" spans="1:3" ht="39" customHeight="1">
      <c r="A14" s="53" t="s">
        <v>52</v>
      </c>
      <c r="B14" s="53"/>
      <c r="C14" s="53"/>
    </row>
    <row r="15" spans="1:3" ht="15">
      <c r="A15" s="4" t="s">
        <v>31</v>
      </c>
      <c r="B15" s="4" t="s">
        <v>7</v>
      </c>
      <c r="C15" s="4" t="s">
        <v>8</v>
      </c>
    </row>
    <row r="16" spans="1:3" ht="15">
      <c r="A16" s="3" t="s">
        <v>10</v>
      </c>
      <c r="B16" s="3">
        <v>28</v>
      </c>
      <c r="C16" s="5">
        <f aca="true" t="shared" si="1" ref="C16:C22">B16/B$22*100</f>
        <v>12.389380530973451</v>
      </c>
    </row>
    <row r="17" spans="1:3" ht="15">
      <c r="A17" s="3" t="s">
        <v>11</v>
      </c>
      <c r="B17" s="3">
        <v>60</v>
      </c>
      <c r="C17" s="5">
        <f t="shared" si="1"/>
        <v>26.548672566371685</v>
      </c>
    </row>
    <row r="18" spans="1:3" ht="15">
      <c r="A18" s="3" t="s">
        <v>12</v>
      </c>
      <c r="B18" s="3">
        <v>77</v>
      </c>
      <c r="C18" s="5">
        <f t="shared" si="1"/>
        <v>34.070796460176986</v>
      </c>
    </row>
    <row r="19" spans="1:3" ht="15">
      <c r="A19" s="3" t="s">
        <v>13</v>
      </c>
      <c r="B19" s="3">
        <v>28</v>
      </c>
      <c r="C19" s="5">
        <f t="shared" si="1"/>
        <v>12.389380530973451</v>
      </c>
    </row>
    <row r="20" spans="1:3" ht="15">
      <c r="A20" s="3" t="s">
        <v>14</v>
      </c>
      <c r="B20" s="3">
        <v>26</v>
      </c>
      <c r="C20" s="5">
        <f t="shared" si="1"/>
        <v>11.504424778761061</v>
      </c>
    </row>
    <row r="21" spans="1:3" ht="15">
      <c r="A21" s="11" t="s">
        <v>15</v>
      </c>
      <c r="B21" s="11">
        <v>7</v>
      </c>
      <c r="C21" s="7">
        <f t="shared" si="1"/>
        <v>3.0973451327433628</v>
      </c>
    </row>
    <row r="22" spans="1:3" ht="15">
      <c r="A22" s="2" t="s">
        <v>9</v>
      </c>
      <c r="B22" s="2">
        <v>226</v>
      </c>
      <c r="C22" s="8">
        <f t="shared" si="1"/>
        <v>100</v>
      </c>
    </row>
    <row r="23" spans="1:3" ht="15">
      <c r="A23" s="2"/>
      <c r="B23" s="2"/>
      <c r="C23" s="8"/>
    </row>
    <row r="25" spans="1:3" ht="37.5" customHeight="1">
      <c r="A25" s="53" t="s">
        <v>53</v>
      </c>
      <c r="B25" s="53"/>
      <c r="C25" s="53"/>
    </row>
    <row r="26" spans="1:3" ht="15">
      <c r="A26" s="4" t="s">
        <v>32</v>
      </c>
      <c r="B26" s="4" t="s">
        <v>7</v>
      </c>
      <c r="C26" s="4" t="s">
        <v>8</v>
      </c>
    </row>
    <row r="27" spans="1:3" ht="15">
      <c r="A27" s="3" t="s">
        <v>17</v>
      </c>
      <c r="B27" s="3">
        <v>177</v>
      </c>
      <c r="C27" s="5">
        <f>B27/B$30*100</f>
        <v>78.31858407079646</v>
      </c>
    </row>
    <row r="28" spans="1:3" ht="15">
      <c r="A28" s="3" t="s">
        <v>16</v>
      </c>
      <c r="B28" s="3">
        <v>42</v>
      </c>
      <c r="C28" s="5">
        <f>B28/B$30*100</f>
        <v>18.58407079646018</v>
      </c>
    </row>
    <row r="29" spans="1:3" ht="15">
      <c r="A29" s="6" t="s">
        <v>15</v>
      </c>
      <c r="B29" s="6">
        <v>7</v>
      </c>
      <c r="C29" s="7">
        <f>B29/B$30*100</f>
        <v>3.0973451327433628</v>
      </c>
    </row>
    <row r="30" spans="1:3" ht="15">
      <c r="A30" s="2" t="s">
        <v>9</v>
      </c>
      <c r="B30" s="2">
        <v>226</v>
      </c>
      <c r="C30" s="8">
        <f>B30/B$30*100</f>
        <v>100</v>
      </c>
    </row>
    <row r="33" spans="1:3" ht="36.75" customHeight="1">
      <c r="A33" s="53" t="s">
        <v>54</v>
      </c>
      <c r="B33" s="53"/>
      <c r="C33" s="53"/>
    </row>
    <row r="34" spans="1:3" ht="15">
      <c r="A34" s="10" t="s">
        <v>55</v>
      </c>
      <c r="B34" s="10" t="s">
        <v>7</v>
      </c>
      <c r="C34" s="10" t="s">
        <v>8</v>
      </c>
    </row>
    <row r="35" spans="1:3" ht="15">
      <c r="A35" s="9" t="s">
        <v>26</v>
      </c>
      <c r="B35" s="13">
        <v>226</v>
      </c>
      <c r="C35" s="5">
        <f>B35/B$37*100</f>
        <v>37.17105263157895</v>
      </c>
    </row>
    <row r="36" spans="1:3" ht="15">
      <c r="A36" s="11" t="s">
        <v>27</v>
      </c>
      <c r="B36" s="14">
        <v>382</v>
      </c>
      <c r="C36" s="7">
        <f>B36/B$37*100</f>
        <v>62.82894736842105</v>
      </c>
    </row>
    <row r="37" spans="1:3" ht="15">
      <c r="A37" s="2" t="s">
        <v>28</v>
      </c>
      <c r="B37" s="15">
        <f>SUM(B35:B36)</f>
        <v>608</v>
      </c>
      <c r="C37" s="8">
        <f>B37/B$37*100</f>
        <v>100</v>
      </c>
    </row>
    <row r="40" spans="1:3" ht="15">
      <c r="A40" s="52" t="s">
        <v>21</v>
      </c>
      <c r="B40" s="52"/>
      <c r="C40" s="52"/>
    </row>
    <row r="41" spans="1:3" ht="15">
      <c r="A41" s="52" t="s">
        <v>24</v>
      </c>
      <c r="B41" s="52"/>
      <c r="C41" s="52"/>
    </row>
    <row r="42" spans="1:3" ht="34.5" customHeight="1">
      <c r="A42" s="52" t="s">
        <v>22</v>
      </c>
      <c r="B42" s="52"/>
      <c r="C42" s="52"/>
    </row>
    <row r="43" spans="1:3" ht="33.75" customHeight="1">
      <c r="A43" s="52" t="s">
        <v>23</v>
      </c>
      <c r="B43" s="52"/>
      <c r="C43" s="52"/>
    </row>
  </sheetData>
  <sheetProtection/>
  <mergeCells count="8">
    <mergeCell ref="A42:C42"/>
    <mergeCell ref="A43:C43"/>
    <mergeCell ref="A3:C3"/>
    <mergeCell ref="A14:C14"/>
    <mergeCell ref="A25:C25"/>
    <mergeCell ref="A33:C33"/>
    <mergeCell ref="A40:C40"/>
    <mergeCell ref="A41:C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Lisa Knapp</dc:creator>
  <cp:keywords/>
  <dc:description/>
  <cp:lastModifiedBy>Michael J. Moore</cp:lastModifiedBy>
  <dcterms:created xsi:type="dcterms:W3CDTF">2023-09-06T20:46:07Z</dcterms:created>
  <dcterms:modified xsi:type="dcterms:W3CDTF">2023-10-24T21:26:06Z</dcterms:modified>
  <cp:category/>
  <cp:version/>
  <cp:contentType/>
  <cp:contentStatus/>
</cp:coreProperties>
</file>